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Reportes Semanales/2025/Enero/"/>
    </mc:Choice>
  </mc:AlternateContent>
  <xr:revisionPtr revIDLastSave="147" documentId="13_ncr:1_{DFA2DA01-20B3-4570-B0BC-F8BB2E622996}" xr6:coauthVersionLast="47" xr6:coauthVersionMax="47" xr10:uidLastSave="{F9E474AC-166C-4EDA-A53D-B093B0F0FC12}"/>
  <bookViews>
    <workbookView xWindow="57480" yWindow="-120" windowWidth="29040" windowHeight="15720" tabRatio="875" xr2:uid="{00000000-000D-0000-FFFF-FFFF00000000}"/>
  </bookViews>
  <sheets>
    <sheet name="Fiscal Mes" sheetId="71" r:id="rId1"/>
    <sheet name="Económica" sheetId="3" r:id="rId2"/>
    <sheet name="Institucional" sheetId="4" r:id="rId3"/>
    <sheet name="Funcional" sheetId="130" r:id="rId4"/>
    <sheet name="Género" sheetId="91" r:id="rId5"/>
    <sheet name="Cambio climático" sheetId="92" r:id="rId6"/>
    <sheet name="Objetal" sheetId="131" r:id="rId7"/>
    <sheet name="Proyectos de Inversión" sheetId="132" r:id="rId8"/>
    <sheet name="Subsidios Sociales" sheetId="62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</externalReferences>
  <definedNames>
    <definedName name="\0" localSheetId="5">#REF!</definedName>
    <definedName name="\0" localSheetId="4">#REF!</definedName>
    <definedName name="\0">#REF!</definedName>
    <definedName name="\A" localSheetId="5">#REF!</definedName>
    <definedName name="\A" localSheetId="4">#REF!</definedName>
    <definedName name="\A">#REF!</definedName>
    <definedName name="\B" localSheetId="5">#REF!</definedName>
    <definedName name="\B" localSheetId="4">#REF!</definedName>
    <definedName name="\B">#REF!</definedName>
    <definedName name="\bmiii">[1]Q6!$E$32:$AH$32</definedName>
    <definedName name="\C" localSheetId="5">#REF!</definedName>
    <definedName name="\C" localSheetId="4">#REF!</definedName>
    <definedName name="\C">#REF!</definedName>
    <definedName name="\cc" localSheetId="5">[2]Debt!#REF!</definedName>
    <definedName name="\cc" localSheetId="4">[2]Debt!#REF!</definedName>
    <definedName name="\cc">[2]Debt!#REF!</definedName>
    <definedName name="\D" localSheetId="5">#REF!</definedName>
    <definedName name="\D" localSheetId="4">#REF!</definedName>
    <definedName name="\D">#REF!</definedName>
    <definedName name="\E" localSheetId="5">#REF!</definedName>
    <definedName name="\E" localSheetId="4">#REF!</definedName>
    <definedName name="\E">#REF!</definedName>
    <definedName name="\F" localSheetId="5">#REF!</definedName>
    <definedName name="\F" localSheetId="4">#REF!</definedName>
    <definedName name="\F">#REF!</definedName>
    <definedName name="\G" localSheetId="4">#REF!</definedName>
    <definedName name="\G">#REF!</definedName>
    <definedName name="\gg">[2]Debt!#REF!</definedName>
    <definedName name="\H" localSheetId="5">#REF!</definedName>
    <definedName name="\H" localSheetId="4">#REF!</definedName>
    <definedName name="\H">#REF!</definedName>
    <definedName name="\I" localSheetId="5">#REF!</definedName>
    <definedName name="\I" localSheetId="4">#REF!</definedName>
    <definedName name="\I">#REF!</definedName>
    <definedName name="\J" localSheetId="5">#REF!</definedName>
    <definedName name="\J" localSheetId="4">#REF!</definedName>
    <definedName name="\J">#REF!</definedName>
    <definedName name="\K" localSheetId="4">#REF!</definedName>
    <definedName name="\K">#REF!</definedName>
    <definedName name="\kk">[2]Debt!#REF!</definedName>
    <definedName name="\L" localSheetId="5">#REF!</definedName>
    <definedName name="\L" localSheetId="4">#REF!</definedName>
    <definedName name="\L">#REF!</definedName>
    <definedName name="\M" localSheetId="5">#REF!</definedName>
    <definedName name="\M" localSheetId="4">#REF!</definedName>
    <definedName name="\M">#REF!</definedName>
    <definedName name="\N" localSheetId="5">#REF!</definedName>
    <definedName name="\N" localSheetId="4">#REF!</definedName>
    <definedName name="\N">#REF!</definedName>
    <definedName name="\Ñ" localSheetId="4">#REF!</definedName>
    <definedName name="\Ñ">#REF!</definedName>
    <definedName name="\O" localSheetId="4">#REF!</definedName>
    <definedName name="\O">#REF!</definedName>
    <definedName name="\P" localSheetId="4">#REF!</definedName>
    <definedName name="\P">#REF!</definedName>
    <definedName name="\Q" localSheetId="4">#REF!</definedName>
    <definedName name="\Q">#REF!</definedName>
    <definedName name="\R" localSheetId="4">#REF!</definedName>
    <definedName name="\R">#REF!</definedName>
    <definedName name="\S" localSheetId="4">#REF!</definedName>
    <definedName name="\S">#REF!</definedName>
    <definedName name="\T" localSheetId="4">#REF!</definedName>
    <definedName name="\T">#REF!</definedName>
    <definedName name="\T1" localSheetId="4">#REF!</definedName>
    <definedName name="\T1">#REF!</definedName>
    <definedName name="\T2" localSheetId="4">[3]BOP!#REF!</definedName>
    <definedName name="\T2">[3]BOP!#REF!</definedName>
    <definedName name="\tt">[2]Debt!#REF!</definedName>
    <definedName name="\U" localSheetId="5">#REF!</definedName>
    <definedName name="\U" localSheetId="4">#REF!</definedName>
    <definedName name="\U">#REF!</definedName>
    <definedName name="\V" localSheetId="5">#REF!</definedName>
    <definedName name="\V" localSheetId="4">#REF!</definedName>
    <definedName name="\V">#REF!</definedName>
    <definedName name="\W" localSheetId="5">#REF!</definedName>
    <definedName name="\W" localSheetId="4">#REF!</definedName>
    <definedName name="\W">#REF!</definedName>
    <definedName name="\X" localSheetId="4">#REF!</definedName>
    <definedName name="\X">#REF!</definedName>
    <definedName name="\Y" localSheetId="4">#REF!</definedName>
    <definedName name="\Y">#REF!</definedName>
    <definedName name="\Z" localSheetId="4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>[5]!__________tnt1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>[5]!_________tnt1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>[5]!________tnt1</definedName>
    <definedName name="_______asd1">[5]!_______asd1</definedName>
    <definedName name="_______FAL4" localSheetId="5">#REF!</definedName>
    <definedName name="_______FAL4" localSheetId="4">#REF!</definedName>
    <definedName name="_______FAL4">#REF!</definedName>
    <definedName name="_______FAL6" localSheetId="5">#REF!</definedName>
    <definedName name="_______FAL6" localSheetId="4">#REF!</definedName>
    <definedName name="_______FAL6">#REF!</definedName>
    <definedName name="_______FAL7" localSheetId="5">#REF!</definedName>
    <definedName name="_______FAL7" localSheetId="4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>[5]!_______tnt1</definedName>
    <definedName name="______asd1">[5]!______asd1</definedName>
    <definedName name="______AUS1" localSheetId="5">#REF!</definedName>
    <definedName name="______AUS1" localSheetId="4">#REF!</definedName>
    <definedName name="______AUS1">#REF!</definedName>
    <definedName name="______DEG1" localSheetId="5">#REF!</definedName>
    <definedName name="______DEG1" localSheetId="4">#REF!</definedName>
    <definedName name="______DEG1">#REF!</definedName>
    <definedName name="______DKR1" localSheetId="5">#REF!</definedName>
    <definedName name="______DKR1" localSheetId="4">#REF!</definedName>
    <definedName name="______DKR1">#REF!</definedName>
    <definedName name="______ECU1" localSheetId="4">#REF!</definedName>
    <definedName name="______ECU1">#REF!</definedName>
    <definedName name="______ESC1" localSheetId="4">#REF!</definedName>
    <definedName name="______ESC1">#REF!</definedName>
    <definedName name="______FAL2" localSheetId="4">#REF!</definedName>
    <definedName name="______FAL2">#REF!</definedName>
    <definedName name="______FAL3" localSheetId="4">#REF!</definedName>
    <definedName name="______FAL3">#REF!</definedName>
    <definedName name="______FAL4" localSheetId="4">#REF!</definedName>
    <definedName name="______FAL4">#REF!</definedName>
    <definedName name="______FAL5" localSheetId="4">#REF!</definedName>
    <definedName name="______FAL5">#REF!</definedName>
    <definedName name="______FAL6" localSheetId="4">#REF!</definedName>
    <definedName name="______FAL6">#REF!</definedName>
    <definedName name="______FAL7" localSheetId="4">#REF!</definedName>
    <definedName name="______FAL7">#REF!</definedName>
    <definedName name="______FMK1" localSheetId="4">#REF!</definedName>
    <definedName name="______FMK1">#REF!</definedName>
    <definedName name="______IKR1" localSheetId="4">#REF!</definedName>
    <definedName name="______IKR1">#REF!</definedName>
    <definedName name="______IRP1" localSheetId="4">#REF!</definedName>
    <definedName name="______IRP1">#REF!</definedName>
    <definedName name="______LIT1" localSheetId="4">#REF!</definedName>
    <definedName name="______LIT1">#REF!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5">#REF!</definedName>
    <definedName name="______MEX1" localSheetId="4">#REF!</definedName>
    <definedName name="______MEX1">#REF!</definedName>
    <definedName name="______PTA1" localSheetId="5">#REF!</definedName>
    <definedName name="______PTA1" localSheetId="4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5">#REF!</definedName>
    <definedName name="______SAR1" localSheetId="4">#REF!</definedName>
    <definedName name="______SAR1">#REF!</definedName>
    <definedName name="______SRT11" localSheetId="5" hidden="1">{"Minpmon",#N/A,FALSE,"Monthinput"}</definedName>
    <definedName name="______SRT11" localSheetId="4" hidden="1">{"Minpmon",#N/A,FALSE,"Monthinput"}</definedName>
    <definedName name="______SRT11" hidden="1">{"Minpmon",#N/A,FALSE,"Monthinput"}</definedName>
    <definedName name="______tAB4">'[6]shared data'!$A$1:$G$71</definedName>
    <definedName name="______tnt1">[5]!______tnt1</definedName>
    <definedName name="_____asd1">#N/A</definedName>
    <definedName name="_____AUS1" localSheetId="5">#REF!</definedName>
    <definedName name="_____AUS1" localSheetId="4">#REF!</definedName>
    <definedName name="_____AUS1">#REF!</definedName>
    <definedName name="_____DEG1" localSheetId="5">#REF!</definedName>
    <definedName name="_____DEG1" localSheetId="4">#REF!</definedName>
    <definedName name="_____DEG1">#REF!</definedName>
    <definedName name="_____DKR1" localSheetId="5">#REF!</definedName>
    <definedName name="_____DKR1" localSheetId="4">#REF!</definedName>
    <definedName name="_____DKR1">#REF!</definedName>
    <definedName name="_____ECU1" localSheetId="4">#REF!</definedName>
    <definedName name="_____ECU1">#REF!</definedName>
    <definedName name="_____ESC1" localSheetId="4">#REF!</definedName>
    <definedName name="_____ESC1">#REF!</definedName>
    <definedName name="_____FAL2" localSheetId="4">#REF!</definedName>
    <definedName name="_____FAL2">#REF!</definedName>
    <definedName name="_____FAL3" localSheetId="4">#REF!</definedName>
    <definedName name="_____FAL3">#REF!</definedName>
    <definedName name="_____FAL4" localSheetId="4">#REF!</definedName>
    <definedName name="_____FAL4">#REF!</definedName>
    <definedName name="_____FAL5" localSheetId="4">#REF!</definedName>
    <definedName name="_____FAL5">#REF!</definedName>
    <definedName name="_____FAL6" localSheetId="4">#REF!</definedName>
    <definedName name="_____FAL6">#REF!</definedName>
    <definedName name="_____FAL7" localSheetId="4">#REF!</definedName>
    <definedName name="_____FAL7">#REF!</definedName>
    <definedName name="_____FMK1" localSheetId="4">#REF!</definedName>
    <definedName name="_____FMK1">#REF!</definedName>
    <definedName name="_____IKR1" localSheetId="4">#REF!</definedName>
    <definedName name="_____IKR1">#REF!</definedName>
    <definedName name="_____IRP1" localSheetId="4">#REF!</definedName>
    <definedName name="_____IRP1">#REF!</definedName>
    <definedName name="_____LIT1" localSheetId="4">#REF!</definedName>
    <definedName name="_____LIT1">#REF!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5">#REF!</definedName>
    <definedName name="_____MEX1" localSheetId="4">#REF!</definedName>
    <definedName name="_____MEX1">#REF!</definedName>
    <definedName name="_____PTA1" localSheetId="5">#REF!</definedName>
    <definedName name="_____PTA1" localSheetId="4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5">#REF!</definedName>
    <definedName name="_____SAR1" localSheetId="4">#REF!</definedName>
    <definedName name="_____SAR1">#REF!</definedName>
    <definedName name="_____SRT11" localSheetId="5" hidden="1">{"Minpmon",#N/A,FALSE,"Monthinput"}</definedName>
    <definedName name="_____SRT11" localSheetId="4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5">[7]GROWTH!#REF!</definedName>
    <definedName name="_____TOT58" localSheetId="4">[7]GROWTH!#REF!</definedName>
    <definedName name="_____TOT58">[7]GROWTH!#REF!</definedName>
    <definedName name="____asd1">#N/A</definedName>
    <definedName name="____AUS1" localSheetId="5">#REF!</definedName>
    <definedName name="____AUS1" localSheetId="4">#REF!</definedName>
    <definedName name="____AUS1">#REF!</definedName>
    <definedName name="____DEG1" localSheetId="5">#REF!</definedName>
    <definedName name="____DEG1" localSheetId="4">#REF!</definedName>
    <definedName name="____DEG1">#REF!</definedName>
    <definedName name="____DKR1" localSheetId="5">#REF!</definedName>
    <definedName name="____DKR1" localSheetId="4">#REF!</definedName>
    <definedName name="____DKR1">#REF!</definedName>
    <definedName name="____ECU1" localSheetId="4">#REF!</definedName>
    <definedName name="____ECU1">#REF!</definedName>
    <definedName name="____ESC1" localSheetId="4">#REF!</definedName>
    <definedName name="____ESC1">#REF!</definedName>
    <definedName name="____FAL2" localSheetId="4">#REF!</definedName>
    <definedName name="____FAL2">#REF!</definedName>
    <definedName name="____FAL3" localSheetId="4">#REF!</definedName>
    <definedName name="____FAL3">#REF!</definedName>
    <definedName name="____FAL4" localSheetId="4">#REF!</definedName>
    <definedName name="____FAL4">#REF!</definedName>
    <definedName name="____FAL5" localSheetId="4">#REF!</definedName>
    <definedName name="____FAL5">#REF!</definedName>
    <definedName name="____FAL6" localSheetId="4">#REF!</definedName>
    <definedName name="____FAL6">#REF!</definedName>
    <definedName name="____FAL7" localSheetId="4">#REF!</definedName>
    <definedName name="____FAL7">#REF!</definedName>
    <definedName name="____FMK1" localSheetId="4">#REF!</definedName>
    <definedName name="____FMK1">#REF!</definedName>
    <definedName name="____IKR1" localSheetId="4">#REF!</definedName>
    <definedName name="____IKR1">#REF!</definedName>
    <definedName name="____IRP1" localSheetId="4">#REF!</definedName>
    <definedName name="____IRP1">#REF!</definedName>
    <definedName name="____LIT1" localSheetId="4">#REF!</definedName>
    <definedName name="____LIT1">#REF!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5">#REF!</definedName>
    <definedName name="____MEX1" localSheetId="4">#REF!</definedName>
    <definedName name="____MEX1">#REF!</definedName>
    <definedName name="____PTA1" localSheetId="5">#REF!</definedName>
    <definedName name="____PTA1" localSheetId="4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5">#REF!</definedName>
    <definedName name="____SAR1" localSheetId="4">#REF!</definedName>
    <definedName name="____SAR1">#REF!</definedName>
    <definedName name="____SRT11" localSheetId="5" hidden="1">{"Minpmon",#N/A,FALSE,"Monthinput"}</definedName>
    <definedName name="____SRT11" localSheetId="4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5">[7]GROWTH!#REF!</definedName>
    <definedName name="____TOT58" localSheetId="4">[7]GROWTH!#REF!</definedName>
    <definedName name="____TOT58">[7]GROWTH!#REF!</definedName>
    <definedName name="___asd1">#N/A</definedName>
    <definedName name="___AUS1" localSheetId="5">#REF!</definedName>
    <definedName name="___AUS1" localSheetId="4">#REF!</definedName>
    <definedName name="___AUS1">#REF!</definedName>
    <definedName name="___DEG1" localSheetId="5">#REF!</definedName>
    <definedName name="___DEG1" localSheetId="4">#REF!</definedName>
    <definedName name="___DEG1">#REF!</definedName>
    <definedName name="___DKR1" localSheetId="5">#REF!</definedName>
    <definedName name="___DKR1" localSheetId="4">#REF!</definedName>
    <definedName name="___DKR1">#REF!</definedName>
    <definedName name="___ECU1" localSheetId="4">#REF!</definedName>
    <definedName name="___ECU1">#REF!</definedName>
    <definedName name="___ESC1" localSheetId="4">#REF!</definedName>
    <definedName name="___ESC1">#REF!</definedName>
    <definedName name="___F" hidden="1">'[8]Fax a enviar'!#REF!</definedName>
    <definedName name="___FAL2" localSheetId="5">#REF!</definedName>
    <definedName name="___FAL2" localSheetId="4">#REF!</definedName>
    <definedName name="___FAL2">#REF!</definedName>
    <definedName name="___FAL3" localSheetId="5">#REF!</definedName>
    <definedName name="___FAL3" localSheetId="4">#REF!</definedName>
    <definedName name="___FAL3">#REF!</definedName>
    <definedName name="___FAL4" localSheetId="5">#REF!</definedName>
    <definedName name="___FAL4" localSheetId="4">#REF!</definedName>
    <definedName name="___FAL4">#REF!</definedName>
    <definedName name="___FAL5" localSheetId="4">#REF!</definedName>
    <definedName name="___FAL5">#REF!</definedName>
    <definedName name="___FAL6" localSheetId="4">#REF!</definedName>
    <definedName name="___FAL6">#REF!</definedName>
    <definedName name="___FAL7" localSheetId="4">#REF!</definedName>
    <definedName name="___FAL7">#REF!</definedName>
    <definedName name="___FMK1" localSheetId="4">#REF!</definedName>
    <definedName name="___FMK1">#REF!</definedName>
    <definedName name="___IKR1" localSheetId="4">#REF!</definedName>
    <definedName name="___IKR1">#REF!</definedName>
    <definedName name="___IRP1" localSheetId="4">#REF!</definedName>
    <definedName name="___IRP1">#REF!</definedName>
    <definedName name="___LIT1" localSheetId="4">#REF!</definedName>
    <definedName name="___LIT1">#REF!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5">#REF!</definedName>
    <definedName name="___MEX1" localSheetId="4">#REF!</definedName>
    <definedName name="___MEX1">#REF!</definedName>
    <definedName name="___PTA1" localSheetId="5">#REF!</definedName>
    <definedName name="___PTA1" localSheetId="4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5">#REF!</definedName>
    <definedName name="___SAR1" localSheetId="4">#REF!</definedName>
    <definedName name="___SAR1">#REF!</definedName>
    <definedName name="___SRT11" localSheetId="5" hidden="1">{"Minpmon",#N/A,FALSE,"Monthinput"}</definedName>
    <definedName name="___SRT11" localSheetId="4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5">[7]GROWTH!#REF!</definedName>
    <definedName name="___TOT58" localSheetId="4">[7]GROWTH!#REF!</definedName>
    <definedName name="___TOT58">[7]GROWTH!#REF!</definedName>
    <definedName name="__10FA_L" localSheetId="5">#REF!</definedName>
    <definedName name="__10FA_L" localSheetId="4">#REF!</definedName>
    <definedName name="__10FA_L">#REF!</definedName>
    <definedName name="__11GAZ_LIABS" localSheetId="5">#REF!</definedName>
    <definedName name="__11GAZ_LIABS" localSheetId="4">#REF!</definedName>
    <definedName name="__11GAZ_LIABS">#REF!</definedName>
    <definedName name="__123Graph_A" localSheetId="5" hidden="1">[9]C!#REF!</definedName>
    <definedName name="__123Graph_A" localSheetId="4" hidden="1">[9]C!#REF!</definedName>
    <definedName name="__123Graph_A" hidden="1">[9]C!#REF!</definedName>
    <definedName name="__123Graph_AChart1" localSheetId="5" hidden="1">[10]IN_Cable!#REF!</definedName>
    <definedName name="__123Graph_AChart1" localSheetId="4" hidden="1">[10]IN_Cable!#REF!</definedName>
    <definedName name="__123Graph_AChart1" hidden="1">[10]IN_Cable!#REF!</definedName>
    <definedName name="__123Graph_AChart2" hidden="1">[10]IN_Cable!#REF!</definedName>
    <definedName name="__123Graph_AChart3" hidden="1">[10]IN_Cable!#REF!</definedName>
    <definedName name="__123Graph_AChart4" hidden="1">[10]IN_Cable!#REF!</definedName>
    <definedName name="__123Graph_AChart5" hidden="1">[10]IN_Cable!#REF!</definedName>
    <definedName name="__123Graph_AChart6" hidden="1">[10]IN_Cable!#REF!</definedName>
    <definedName name="__123Graph_AChart7" hidden="1">[10]IN_Cable!#REF!</definedName>
    <definedName name="__123Graph_ACurrent" hidden="1">[10]IN_Cable!#REF!</definedName>
    <definedName name="__123Graph_ADEBT" localSheetId="5" hidden="1">#REF!</definedName>
    <definedName name="__123Graph_ADEBT" localSheetId="4" hidden="1">#REF!</definedName>
    <definedName name="__123Graph_ADEBT" hidden="1">#REF!</definedName>
    <definedName name="__123Graph_ADIFFERENTIAL" localSheetId="4" hidden="1">[11]TAB25b!#REF!</definedName>
    <definedName name="__123Graph_ADIFFERENTIAL" hidden="1">[11]TAB25b!#REF!</definedName>
    <definedName name="__123Graph_AINTEREST" localSheetId="4" hidden="1">[11]TAB25b!#REF!</definedName>
    <definedName name="__123Graph_AINTEREST" hidden="1">[11]TAB25b!#REF!</definedName>
    <definedName name="__123Graph_AREER" hidden="1">[12]ER!#REF!</definedName>
    <definedName name="__123Graph_ASPREAD" hidden="1">[11]TAB25b!#REF!</definedName>
    <definedName name="__123Graph_B" localSheetId="5" hidden="1">[13]FLUJO!$B$7929:$C$7929</definedName>
    <definedName name="__123Graph_B" localSheetId="4" hidden="1">[13]FLUJO!$B$7929:$C$7929</definedName>
    <definedName name="__123Graph_B" hidden="1">[14]FLUJO!$B$7929:$C$7929</definedName>
    <definedName name="__123Graph_BChart1" localSheetId="5" hidden="1">#REF!</definedName>
    <definedName name="__123Graph_BChart1" localSheetId="4" hidden="1">#REF!</definedName>
    <definedName name="__123Graph_BChart1" hidden="1">#REF!</definedName>
    <definedName name="__123Graph_BChart2" localSheetId="5" hidden="1">#REF!</definedName>
    <definedName name="__123Graph_BChart2" localSheetId="4" hidden="1">#REF!</definedName>
    <definedName name="__123Graph_BChart2" hidden="1">#REF!</definedName>
    <definedName name="__123Graph_BChart3" localSheetId="5" hidden="1">#REF!</definedName>
    <definedName name="__123Graph_BChart3" localSheetId="4" hidden="1">#REF!</definedName>
    <definedName name="__123Graph_BChart3" hidden="1">#REF!</definedName>
    <definedName name="__123Graph_BChart4" localSheetId="4" hidden="1">#REF!</definedName>
    <definedName name="__123Graph_BChart4" hidden="1">#REF!</definedName>
    <definedName name="__123Graph_BChart5" localSheetId="4" hidden="1">#REF!</definedName>
    <definedName name="__123Graph_BChart5" hidden="1">#REF!</definedName>
    <definedName name="__123Graph_BChart6" localSheetId="4" hidden="1">#REF!</definedName>
    <definedName name="__123Graph_BChart6" hidden="1">#REF!</definedName>
    <definedName name="__123Graph_BChart7" localSheetId="4" hidden="1">#REF!</definedName>
    <definedName name="__123Graph_BChart7" hidden="1">#REF!</definedName>
    <definedName name="__123Graph_BCurrent" localSheetId="4" hidden="1">[15]G!#REF!</definedName>
    <definedName name="__123Graph_BCurrent" hidden="1">[15]G!#REF!</definedName>
    <definedName name="__123Graph_BDEBT" localSheetId="5" hidden="1">#REF!</definedName>
    <definedName name="__123Graph_BDEBT" localSheetId="4" hidden="1">#REF!</definedName>
    <definedName name="__123Graph_BDEBT" hidden="1">#REF!</definedName>
    <definedName name="__123Graph_BINTEREST" localSheetId="4" hidden="1">[11]TAB25b!#REF!</definedName>
    <definedName name="__123Graph_BINTEREST" hidden="1">[11]TAB25b!#REF!</definedName>
    <definedName name="__123Graph_BREER" localSheetId="4" hidden="1">[12]ER!#REF!</definedName>
    <definedName name="__123Graph_BREER" hidden="1">[12]ER!#REF!</definedName>
    <definedName name="__123Graph_C" localSheetId="5" hidden="1">[13]FLUJO!$B$7936:$C$7936</definedName>
    <definedName name="__123Graph_C" localSheetId="4" hidden="1">[13]FLUJO!$B$7936:$C$7936</definedName>
    <definedName name="__123Graph_C" hidden="1">[14]FLUJO!$B$7936:$C$7936</definedName>
    <definedName name="__123Graph_CCurrent" localSheetId="5" hidden="1">'[16]Base Original'!#REF!</definedName>
    <definedName name="__123Graph_CCurrent" localSheetId="4" hidden="1">'[16]Base Original'!#REF!</definedName>
    <definedName name="__123Graph_CCurrent" hidden="1">'[16]Base Original'!#REF!</definedName>
    <definedName name="__123Graph_CREER" localSheetId="5" hidden="1">[12]ER!#REF!</definedName>
    <definedName name="__123Graph_CREER" localSheetId="4" hidden="1">[12]ER!#REF!</definedName>
    <definedName name="__123Graph_CREER" hidden="1">[12]ER!#REF!</definedName>
    <definedName name="__123Graph_D" localSheetId="5" hidden="1">[13]FLUJO!$B$7942:$C$7942</definedName>
    <definedName name="__123Graph_D" localSheetId="4" hidden="1">[13]FLUJO!$B$7942:$C$7942</definedName>
    <definedName name="__123Graph_D" hidden="1">[14]FLUJO!$B$7942:$C$7942</definedName>
    <definedName name="__123Graph_DCurrent" localSheetId="5" hidden="1">'[16]Base Original'!#REF!</definedName>
    <definedName name="__123Graph_DCurrent" localSheetId="4" hidden="1">'[16]Base Original'!#REF!</definedName>
    <definedName name="__123Graph_DCurrent" hidden="1">'[16]Base Original'!#REF!</definedName>
    <definedName name="__123Graph_E" localSheetId="5" hidden="1">[9]C!#REF!</definedName>
    <definedName name="__123Graph_E" localSheetId="4" hidden="1">[9]C!#REF!</definedName>
    <definedName name="__123Graph_E" hidden="1">[9]C!#REF!</definedName>
    <definedName name="__123Graph_ECurrent" localSheetId="5" hidden="1">'[16]Base Original'!#REF!</definedName>
    <definedName name="__123Graph_ECurrent" localSheetId="4" hidden="1">'[16]Base Original'!#REF!</definedName>
    <definedName name="__123Graph_ECurrent" hidden="1">'[16]Base Original'!#REF!</definedName>
    <definedName name="__123Graph_F" localSheetId="5" hidden="1">[9]C!#REF!</definedName>
    <definedName name="__123Graph_F" localSheetId="4" hidden="1">[9]C!#REF!</definedName>
    <definedName name="__123Graph_F" hidden="1">[9]C!#REF!</definedName>
    <definedName name="__123Graph_FCurrent" localSheetId="5" hidden="1">[17]Base!#REF!</definedName>
    <definedName name="__123Graph_FCurrent" localSheetId="4" hidden="1">[17]Base!#REF!</definedName>
    <definedName name="__123Graph_FCurrent" hidden="1">[17]Base!#REF!</definedName>
    <definedName name="__123Graph_X" localSheetId="5" hidden="1">[13]FLUJO!$B$7906:$C$7906</definedName>
    <definedName name="__123Graph_X" localSheetId="4" hidden="1">[13]FLUJO!$B$7906:$C$7906</definedName>
    <definedName name="__123Graph_X" hidden="1">[14]FLUJO!$B$7906:$C$7906</definedName>
    <definedName name="__123Graph_XDIFFERENTIAL" localSheetId="5" hidden="1">[11]TAB25b!#REF!</definedName>
    <definedName name="__123Graph_XDIFFERENTIAL" localSheetId="4" hidden="1">[11]TAB25b!#REF!</definedName>
    <definedName name="__123Graph_XDIFFERENTIAL" hidden="1">[11]TAB25b!#REF!</definedName>
    <definedName name="__123Graph_XSPREAD" localSheetId="5" hidden="1">[11]TAB25b!#REF!</definedName>
    <definedName name="__123Graph_XSPREAD" localSheetId="4" hidden="1">[11]TAB25b!#REF!</definedName>
    <definedName name="__123Graph_XSPREAD" hidden="1">[11]TAB25b!#REF!</definedName>
    <definedName name="__12INT_RESERVES" localSheetId="5">#REF!</definedName>
    <definedName name="__12INT_RESERVES" localSheetId="4">#REF!</definedName>
    <definedName name="__12INT_RESERVES">#REF!</definedName>
    <definedName name="__1r" localSheetId="5">#REF!</definedName>
    <definedName name="__1r" localSheetId="4">#REF!</definedName>
    <definedName name="__1r">#REF!</definedName>
    <definedName name="__2Macros_Import_.qbop" localSheetId="4">[18]!'[Macros Import].qbop'</definedName>
    <definedName name="__2Macros_Import_.qbop">[18]!'[Macros Import].qbop'</definedName>
    <definedName name="__3__123Graph_ACPI_ER_LOG" localSheetId="5" hidden="1">[12]ER!#REF!</definedName>
    <definedName name="__3__123Graph_ACPI_ER_LOG" localSheetId="4" hidden="1">[12]ER!#REF!</definedName>
    <definedName name="__3__123Graph_ACPI_ER_LOG" hidden="1">[12]ER!#REF!</definedName>
    <definedName name="__4__123Graph_BCPI_ER_LOG" localSheetId="5" hidden="1">[12]ER!#REF!</definedName>
    <definedName name="__4__123Graph_BCPI_ER_LOG" localSheetId="4" hidden="1">[12]ER!#REF!</definedName>
    <definedName name="__4__123Graph_BCPI_ER_LOG" hidden="1">[12]ER!#REF!</definedName>
    <definedName name="__5__123Graph_BIBA_IBRD" localSheetId="5" hidden="1">[12]WB!#REF!</definedName>
    <definedName name="__5__123Graph_BIBA_IBRD" localSheetId="4" hidden="1">[12]WB!#REF!</definedName>
    <definedName name="__5__123Graph_BIBA_IBRD" hidden="1">[12]WB!#REF!</definedName>
    <definedName name="__6B.2_B.3" localSheetId="5">#REF!</definedName>
    <definedName name="__6B.2_B.3" localSheetId="4">#REF!</definedName>
    <definedName name="__6B.2_B.3">#REF!</definedName>
    <definedName name="__7B.4___5" localSheetId="5">#REF!</definedName>
    <definedName name="__7B.4___5" localSheetId="4">#REF!</definedName>
    <definedName name="__7B.4___5">#REF!</definedName>
    <definedName name="__8CONSOL_B2" localSheetId="5">#REF!</definedName>
    <definedName name="__8CONSOL_B2" localSheetId="4">#REF!</definedName>
    <definedName name="__8CONSOL_B2">#REF!</definedName>
    <definedName name="__9CONSOL_DEPOSITS" localSheetId="5">'[19]A 11'!#REF!</definedName>
    <definedName name="__9CONSOL_DEPOSITS" localSheetId="4">'[19]A 11'!#REF!</definedName>
    <definedName name="__9CONSOL_DEPOSITS">'[19]A 11'!#REF!</definedName>
    <definedName name="__asd1">[5]!__asd1</definedName>
    <definedName name="__AUS1" localSheetId="5">#REF!</definedName>
    <definedName name="__AUS1" localSheetId="4">#REF!</definedName>
    <definedName name="__AUS1">#REF!</definedName>
    <definedName name="__BOP2" localSheetId="5">[20]BoP!#REF!</definedName>
    <definedName name="__BOP2" localSheetId="4">[20]BoP!#REF!</definedName>
    <definedName name="__BOP2">[20]BoP!#REF!</definedName>
    <definedName name="__DEG1" localSheetId="5">#REF!</definedName>
    <definedName name="__DEG1" localSheetId="4">#REF!</definedName>
    <definedName name="__DEG1">#REF!</definedName>
    <definedName name="__DKR1" localSheetId="5">#REF!</definedName>
    <definedName name="__DKR1" localSheetId="4">#REF!</definedName>
    <definedName name="__DKR1">#REF!</definedName>
    <definedName name="__ECU1" localSheetId="5">#REF!</definedName>
    <definedName name="__ECU1" localSheetId="4">#REF!</definedName>
    <definedName name="__ECU1">#REF!</definedName>
    <definedName name="__END94" localSheetId="4">#REF!</definedName>
    <definedName name="__END94">#REF!</definedName>
    <definedName name="__ESC1" localSheetId="4">#REF!</definedName>
    <definedName name="__ESC1">#REF!</definedName>
    <definedName name="__F" hidden="1">'[8]Fax a enviar'!#REF!</definedName>
    <definedName name="__FAL2" localSheetId="5">#REF!</definedName>
    <definedName name="__FAL2" localSheetId="4">#REF!</definedName>
    <definedName name="__FAL2">#REF!</definedName>
    <definedName name="__FAL3" localSheetId="5">#REF!</definedName>
    <definedName name="__FAL3" localSheetId="4">#REF!</definedName>
    <definedName name="__FAL3">#REF!</definedName>
    <definedName name="__FAL4" localSheetId="5">#REF!</definedName>
    <definedName name="__FAL4" localSheetId="4">#REF!</definedName>
    <definedName name="__FAL4">#REF!</definedName>
    <definedName name="__FAL5" localSheetId="4">#REF!</definedName>
    <definedName name="__FAL5">#REF!</definedName>
    <definedName name="__FAL6" localSheetId="4">#REF!</definedName>
    <definedName name="__FAL6">#REF!</definedName>
    <definedName name="__FAL7" localSheetId="4">#REF!</definedName>
    <definedName name="__FAL7">#REF!</definedName>
    <definedName name="__FMK1" localSheetId="4">#REF!</definedName>
    <definedName name="__FMK1">#REF!</definedName>
    <definedName name="__IKR1" localSheetId="4">#REF!</definedName>
    <definedName name="__IKR1">#REF!</definedName>
    <definedName name="__IRP1" localSheetId="4">#REF!</definedName>
    <definedName name="__IRP1">#REF!</definedName>
    <definedName name="__LIT1" localSheetId="4">#REF!</definedName>
    <definedName name="__LIT1">#REF!</definedName>
    <definedName name="__MEX1" localSheetId="4">#REF!</definedName>
    <definedName name="__MEX1">#REF!</definedName>
    <definedName name="__PTA1" localSheetId="4">#REF!</definedName>
    <definedName name="__PTA1">#REF!</definedName>
    <definedName name="__RES2">[20]RES!#REF!</definedName>
    <definedName name="__ROS1">#N/A</definedName>
    <definedName name="__ROS2">#N/A</definedName>
    <definedName name="__ROS3">#N/A</definedName>
    <definedName name="__ROS4">#N/A</definedName>
    <definedName name="__SAR1" localSheetId="5">#REF!</definedName>
    <definedName name="__SAR1" localSheetId="4">#REF!</definedName>
    <definedName name="__SAR1">#REF!</definedName>
    <definedName name="__SUM2" localSheetId="5">#REF!</definedName>
    <definedName name="__SUM2" localSheetId="4">#REF!</definedName>
    <definedName name="__SUM2">#REF!</definedName>
    <definedName name="__TAB1" localSheetId="5">#REF!</definedName>
    <definedName name="__TAB1" localSheetId="4">#REF!</definedName>
    <definedName name="__TAB1">#REF!</definedName>
    <definedName name="__Tab19" localSheetId="4">#REF!</definedName>
    <definedName name="__Tab19">#REF!</definedName>
    <definedName name="__Tab20" localSheetId="4">#REF!</definedName>
    <definedName name="__Tab20">#REF!</definedName>
    <definedName name="__Tab21" localSheetId="4">#REF!</definedName>
    <definedName name="__Tab21">#REF!</definedName>
    <definedName name="__Tab22" localSheetId="4">#REF!</definedName>
    <definedName name="__Tab22">#REF!</definedName>
    <definedName name="__Tab23" localSheetId="4">#REF!</definedName>
    <definedName name="__Tab23">#REF!</definedName>
    <definedName name="__Tab24" localSheetId="4">#REF!</definedName>
    <definedName name="__Tab24">#REF!</definedName>
    <definedName name="__Tab26" localSheetId="4">#REF!</definedName>
    <definedName name="__Tab26">#REF!</definedName>
    <definedName name="__Tab27" localSheetId="4">#REF!</definedName>
    <definedName name="__Tab27">#REF!</definedName>
    <definedName name="__Tab28" localSheetId="4">#REF!</definedName>
    <definedName name="__Tab28">#REF!</definedName>
    <definedName name="__Tab29" localSheetId="4">#REF!</definedName>
    <definedName name="__Tab29">#REF!</definedName>
    <definedName name="__Tab30" localSheetId="4">#REF!</definedName>
    <definedName name="__Tab30">#REF!</definedName>
    <definedName name="__Tab31" localSheetId="4">#REF!</definedName>
    <definedName name="__Tab31">#REF!</definedName>
    <definedName name="__Tab32" localSheetId="4">#REF!</definedName>
    <definedName name="__Tab32">#REF!</definedName>
    <definedName name="__Tab33" localSheetId="4">#REF!</definedName>
    <definedName name="__Tab33">#REF!</definedName>
    <definedName name="__Tab34" localSheetId="4">#REF!</definedName>
    <definedName name="__Tab34">#REF!</definedName>
    <definedName name="__Tab35" localSheetId="4">#REF!</definedName>
    <definedName name="__Tab35">#REF!</definedName>
    <definedName name="__tAB4">'[6]shared data'!$A$1:$G$71</definedName>
    <definedName name="__tnt1">[5]!__tnt1</definedName>
    <definedName name="__TOT58" localSheetId="5">[7]GROWTH!#REF!</definedName>
    <definedName name="__TOT58" localSheetId="4">[7]GROWTH!#REF!</definedName>
    <definedName name="__TOT58">[7]GROWTH!#REF!</definedName>
    <definedName name="__WB2" localSheetId="5">#REF!</definedName>
    <definedName name="__WB2" localSheetId="4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[21]WB!$Q$255:$AK$255</definedName>
    <definedName name="_10_0GRÁFICO_N_10.2" localSheetId="5">[22]Afiliados!#REF!</definedName>
    <definedName name="_10_0GRÁFICO_N_10.2" localSheetId="4">[22]Afiliados!#REF!</definedName>
    <definedName name="_10_0GRÁFICO_N_10.2">[22]Afiliados!#REF!</definedName>
    <definedName name="_10FA_L" localSheetId="5">#REF!</definedName>
    <definedName name="_10FA_L" localSheetId="4">#REF!</definedName>
    <definedName name="_10FA_L">#REF!</definedName>
    <definedName name="_11__123Graph_AFIG_D" localSheetId="5" hidden="1">#REF!</definedName>
    <definedName name="_11__123Graph_AFIG_D" localSheetId="4" hidden="1">#REF!</definedName>
    <definedName name="_11__123Graph_AFIG_D" hidden="1">#REF!</definedName>
    <definedName name="_11__123Graph_BCPI_ER_LOG" localSheetId="5" hidden="1">[21]ER!#REF!</definedName>
    <definedName name="_11__123Graph_BCPI_ER_LOG" localSheetId="4" hidden="1">[21]ER!#REF!</definedName>
    <definedName name="_11__123Graph_BCPI_ER_LOG" hidden="1">[21]ER!#REF!</definedName>
    <definedName name="_11absorc" localSheetId="5">[23]Programa!#REF!</definedName>
    <definedName name="_11absorc" localSheetId="4">[23]Programa!#REF!</definedName>
    <definedName name="_11absorc">[23]Programa!#REF!</definedName>
    <definedName name="_11GAZ_LIABS" localSheetId="5">#REF!</definedName>
    <definedName name="_11GAZ_LIABS" localSheetId="4">#REF!</definedName>
    <definedName name="_11GAZ_LIABS">#REF!</definedName>
    <definedName name="_12__123Graph_AIBA_IBRD" hidden="1">[21]WB!$Q$62:$AK$62</definedName>
    <definedName name="_12__123Graph_BIBA_IBRD" localSheetId="5" hidden="1">[21]WB!#REF!</definedName>
    <definedName name="_12__123Graph_BIBA_IBRD" localSheetId="4" hidden="1">[21]WB!#REF!</definedName>
    <definedName name="_12__123Graph_BIBA_IBRD" hidden="1">[21]WB!#REF!</definedName>
    <definedName name="_12c" localSheetId="5">[23]Programa!#REF!</definedName>
    <definedName name="_12c" localSheetId="4">[23]Programa!#REF!</definedName>
    <definedName name="_12c">[23]Programa!#REF!</definedName>
    <definedName name="_12INT_RESERVES" localSheetId="5">#REF!</definedName>
    <definedName name="_12INT_RESERVES" localSheetId="4">#REF!</definedName>
    <definedName name="_12INT_RESERVES">#REF!</definedName>
    <definedName name="_15Macros_Import_.qbop" localSheetId="4">[18]!'[Macros Import].qbop'</definedName>
    <definedName name="_15Macros_Import_.qbop">[18]!'[Macros Import].qbop'</definedName>
    <definedName name="_16__123Graph_ATERMS_OF_TRADE" localSheetId="5" hidden="1">#REF!</definedName>
    <definedName name="_16__123Graph_ATERMS_OF_TRADE" localSheetId="4" hidden="1">#REF!</definedName>
    <definedName name="_16__123Graph_ATERMS_OF_TRADE" hidden="1">#REF!</definedName>
    <definedName name="_16__123Graph_BWB_ADJ_PRJ" hidden="1">[21]WB!$Q$257:$AK$257</definedName>
    <definedName name="_17__123Graph_AWB_ADJ_PRJ" hidden="1">[21]WB!$Q$255:$AK$255</definedName>
    <definedName name="_19__123Graph_BCPI_ER_LOG" localSheetId="5" hidden="1">[21]ER!#REF!</definedName>
    <definedName name="_19__123Graph_BCPI_ER_LOG" localSheetId="4" hidden="1">[21]ER!#REF!</definedName>
    <definedName name="_19__123Graph_BCPI_ER_LOG" hidden="1">[21]ER!#REF!</definedName>
    <definedName name="_1981" localSheetId="5">#REF!</definedName>
    <definedName name="_1981" localSheetId="4">#REF!</definedName>
    <definedName name="_1981">#REF!</definedName>
    <definedName name="_1982" localSheetId="5">#REF!</definedName>
    <definedName name="_1982" localSheetId="4">#REF!</definedName>
    <definedName name="_1982">#REF!</definedName>
    <definedName name="_1983" localSheetId="5">#REF!</definedName>
    <definedName name="_1983" localSheetId="4">#REF!</definedName>
    <definedName name="_1983">#REF!</definedName>
    <definedName name="_1984">#REF!</definedName>
    <definedName name="_1985">#REF!</definedName>
    <definedName name="_1986">#REF!</definedName>
    <definedName name="_1987">#N/A</definedName>
    <definedName name="_1988" localSheetId="5">#REF!</definedName>
    <definedName name="_1988" localSheetId="4">#REF!</definedName>
    <definedName name="_1988">#REF!</definedName>
    <definedName name="_1989" localSheetId="5">#REF!</definedName>
    <definedName name="_1989" localSheetId="4">#REF!</definedName>
    <definedName name="_1989">#REF!</definedName>
    <definedName name="_1990" localSheetId="5">#REF!</definedName>
    <definedName name="_1990" localSheetId="4">#REF!</definedName>
    <definedName name="_1990">#REF!</definedName>
    <definedName name="_1991">#REF!</definedName>
    <definedName name="_1992">#REF!</definedName>
    <definedName name="_1993">#REF!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1IMPRESION" localSheetId="4">#REF!</definedName>
    <definedName name="_1IMPRESION">#REF!</definedName>
    <definedName name="_1Macros_Import_.qbop" localSheetId="5">#N/A</definedName>
    <definedName name="_1Macros_Import_.qbop" localSheetId="4">#N/A</definedName>
    <definedName name="_1Macros_Import_.qbop">[24]!'[Macros Import].qbop'</definedName>
    <definedName name="_1r" localSheetId="5">#REF!</definedName>
    <definedName name="_1r" localSheetId="4">#REF!</definedName>
    <definedName name="_1r">#REF!</definedName>
    <definedName name="_2">#N/A</definedName>
    <definedName name="_2__123Graph_ACPI_ER_LOG" localSheetId="5" hidden="1">[21]ER!#REF!</definedName>
    <definedName name="_2__123Graph_ACPI_ER_LOG" localSheetId="4" hidden="1">[21]ER!#REF!</definedName>
    <definedName name="_2__123Graph_ACPI_ER_LOG" hidden="1">[21]ER!#REF!</definedName>
    <definedName name="_2__123Graph_AFIG_D" localSheetId="5" hidden="1">#REF!</definedName>
    <definedName name="_2__123Graph_AFIG_D" localSheetId="4" hidden="1">#REF!</definedName>
    <definedName name="_2__123Graph_AFIG_D" hidden="1">#REF!</definedName>
    <definedName name="_20__123Graph_BIBA_IBRD" localSheetId="5" hidden="1">[21]WB!#REF!</definedName>
    <definedName name="_20__123Graph_BIBA_IBRD" localSheetId="4" hidden="1">[21]WB!#REF!</definedName>
    <definedName name="_20__123Graph_BIBA_IBRD" hidden="1">[21]WB!#REF!</definedName>
    <definedName name="_20__123Graph_XREALEX_WAGE" localSheetId="5" hidden="1">[25]PRIVATE!#REF!</definedName>
    <definedName name="_20__123Graph_XREALEX_WAGE" localSheetId="4" hidden="1">[25]PRIVATE!#REF!</definedName>
    <definedName name="_20__123Graph_XREALEX_WAGE" hidden="1">[25]PRIVATE!#REF!</definedName>
    <definedName name="_2000" localSheetId="5">#REF!</definedName>
    <definedName name="_2000" localSheetId="4">#REF!</definedName>
    <definedName name="_2000">#REF!</definedName>
    <definedName name="_2001" localSheetId="5">#REF!</definedName>
    <definedName name="_2001" localSheetId="4">#REF!</definedName>
    <definedName name="_2001">#REF!</definedName>
    <definedName name="_2002" localSheetId="5">#REF!</definedName>
    <definedName name="_2002" localSheetId="4">#REF!</definedName>
    <definedName name="_2002">#REF!</definedName>
    <definedName name="_2003">#REF!</definedName>
    <definedName name="_24__123Graph_BTERMS_OF_TRADE" localSheetId="4" hidden="1">#REF!</definedName>
    <definedName name="_24__123Graph_BTERMS_OF_TRADE" hidden="1">#REF!</definedName>
    <definedName name="_24Macros_Import_.qbop" localSheetId="4">[26]!'[Macros Import].qbop'</definedName>
    <definedName name="_24Macros_Import_.qbop">[26]!'[Macros Import].qbop'</definedName>
    <definedName name="_25__123Graph_ACPI_ER_LOG" localSheetId="5" hidden="1">[27]ER!#REF!</definedName>
    <definedName name="_25__123Graph_ACPI_ER_LOG" localSheetId="4" hidden="1">[27]ER!#REF!</definedName>
    <definedName name="_25__123Graph_ACPI_ER_LOG" hidden="1">[27]ER!#REF!</definedName>
    <definedName name="_25__123Graph_BWB_ADJ_PRJ" hidden="1">[21]WB!$Q$257:$AK$257</definedName>
    <definedName name="_26__123Graph_BCPI_ER_LOG" localSheetId="5" hidden="1">[27]ER!#REF!</definedName>
    <definedName name="_26__123Graph_BCPI_ER_LOG" localSheetId="4" hidden="1">[27]ER!#REF!</definedName>
    <definedName name="_26__123Graph_BCPI_ER_LOG" hidden="1">[27]ER!#REF!</definedName>
    <definedName name="_27__123Graph_ACPI_ER_LOG" localSheetId="5" hidden="1">[12]ER!#REF!</definedName>
    <definedName name="_27__123Graph_ACPI_ER_LOG" localSheetId="4" hidden="1">[12]ER!#REF!</definedName>
    <definedName name="_27__123Graph_ACPI_ER_LOG" hidden="1">[12]ER!#REF!</definedName>
    <definedName name="_27__123Graph_BIBA_IBRD" localSheetId="5" hidden="1">[27]WB!#REF!</definedName>
    <definedName name="_27__123Graph_BIBA_IBRD" localSheetId="4" hidden="1">[27]WB!#REF!</definedName>
    <definedName name="_27__123Graph_BIBA_IBRD" hidden="1">[27]WB!#REF!</definedName>
    <definedName name="_27_0CUADRO_N__4." localSheetId="5">[28]monthly!#REF!</definedName>
    <definedName name="_27_0CUADRO_N__4." localSheetId="4">[28]monthly!#REF!</definedName>
    <definedName name="_27_0CUADRO_N__4.">[29]monthly!#REF!</definedName>
    <definedName name="_28B.2_B.3" localSheetId="5">#REF!</definedName>
    <definedName name="_28B.2_B.3" localSheetId="4">#REF!</definedName>
    <definedName name="_28B.2_B.3">#REF!</definedName>
    <definedName name="_29__123Graph_XFIG_D" localSheetId="5" hidden="1">#REF!</definedName>
    <definedName name="_29__123Graph_XFIG_D" localSheetId="4" hidden="1">#REF!</definedName>
    <definedName name="_29__123Graph_XFIG_D" hidden="1">#REF!</definedName>
    <definedName name="_29B.4___5" localSheetId="5">#REF!</definedName>
    <definedName name="_29B.4___5" localSheetId="4">#REF!</definedName>
    <definedName name="_29B.4___5">#REF!</definedName>
    <definedName name="_2IMPRESION" localSheetId="4">#REF!</definedName>
    <definedName name="_2IMPRESION">#REF!</definedName>
    <definedName name="_2Macros_Import_.qbop" localSheetId="4">[30]!'[Macros Import].qbop'</definedName>
    <definedName name="_2Macros_Import_.qbop">[30]!'[Macros Import].qbop'</definedName>
    <definedName name="_3">#N/A</definedName>
    <definedName name="_3.__No_club_de_París__Después_del_30_Jun_84" localSheetId="5">#REF!</definedName>
    <definedName name="_3.__No_club_de_París__Después_del_30_Jun_84" localSheetId="4">#REF!</definedName>
    <definedName name="_3.__No_club_de_París__Después_del_30_Jun_84">#REF!</definedName>
    <definedName name="_3__123Graph_ACPI_ER_LOG" localSheetId="5" hidden="1">[12]ER!#REF!</definedName>
    <definedName name="_3__123Graph_ACPI_ER_LOG" localSheetId="4" hidden="1">[12]ER!#REF!</definedName>
    <definedName name="_3__123Graph_ACPI_ER_LOG" hidden="1">[12]ER!#REF!</definedName>
    <definedName name="_3__123Graph_ATERMS_OF_TRADE" localSheetId="5" hidden="1">#REF!</definedName>
    <definedName name="_3__123Graph_ATERMS_OF_TRADE" localSheetId="4" hidden="1">#REF!</definedName>
    <definedName name="_3__123Graph_ATERMS_OF_TRADE" hidden="1">#REF!</definedName>
    <definedName name="_30__123Graph_XREALEX_WAGE" localSheetId="5" hidden="1">[25]PRIVATE!#REF!</definedName>
    <definedName name="_30__123Graph_XREALEX_WAGE" localSheetId="4" hidden="1">[25]PRIVATE!#REF!</definedName>
    <definedName name="_30__123Graph_XREALEX_WAGE" hidden="1">[25]PRIVATE!#REF!</definedName>
    <definedName name="_30CONSOL_B2" localSheetId="5">#REF!</definedName>
    <definedName name="_30CONSOL_B2" localSheetId="4">#REF!</definedName>
    <definedName name="_30CONSOL_B2">#REF!</definedName>
    <definedName name="_31_0GRÁFICO_N_10.2" localSheetId="5">[28]monthly!#REF!</definedName>
    <definedName name="_31_0GRÁFICO_N_10.2" localSheetId="4">[28]monthly!#REF!</definedName>
    <definedName name="_31_0GRÁFICO_N_10.2">[29]monthly!#REF!</definedName>
    <definedName name="_31CONSOL_DEPOSITS" localSheetId="5">'[31]A 11'!#REF!</definedName>
    <definedName name="_31CONSOL_DEPOSITS" localSheetId="4">'[31]A 11'!#REF!</definedName>
    <definedName name="_31CONSOL_DEPOSITS">'[31]A 11'!#REF!</definedName>
    <definedName name="_32FA_L" localSheetId="5">#REF!</definedName>
    <definedName name="_32FA_L" localSheetId="4">#REF!</definedName>
    <definedName name="_32FA_L">#REF!</definedName>
    <definedName name="_33GAZ_LIABS" localSheetId="5">#REF!</definedName>
    <definedName name="_33GAZ_LIABS" localSheetId="4">#REF!</definedName>
    <definedName name="_33GAZ_LIABS">#REF!</definedName>
    <definedName name="_34__123Graph_XTERMS_OF_TRADE" localSheetId="5" hidden="1">#REF!</definedName>
    <definedName name="_34__123Graph_XTERMS_OF_TRADE" localSheetId="4" hidden="1">#REF!</definedName>
    <definedName name="_34__123Graph_XTERMS_OF_TRADE" hidden="1">#REF!</definedName>
    <definedName name="_34INT_RESERVES" localSheetId="4">#REF!</definedName>
    <definedName name="_34INT_RESERVES">#REF!</definedName>
    <definedName name="_39__123Graph_BCPI_ER_LOG" hidden="1">[12]ER!#REF!</definedName>
    <definedName name="_4">#N/A</definedName>
    <definedName name="_4__123Graph_BCPI_ER_LOG" hidden="1">[12]ER!#REF!</definedName>
    <definedName name="_4__123Graph_BTERMS_OF_TRADE" localSheetId="5" hidden="1">#REF!</definedName>
    <definedName name="_4__123Graph_BTERMS_OF_TRADE" localSheetId="4" hidden="1">#REF!</definedName>
    <definedName name="_4__123Graph_BTERMS_OF_TRADE" hidden="1">#REF!</definedName>
    <definedName name="_5">#N/A</definedName>
    <definedName name="_5__123Graph_BIBA_IBRD" hidden="1">[12]WB!#REF!</definedName>
    <definedName name="_5__123Graph_XFIG_D" localSheetId="5" hidden="1">#REF!</definedName>
    <definedName name="_5__123Graph_XFIG_D" localSheetId="4" hidden="1">#REF!</definedName>
    <definedName name="_5__123Graph_XFIG_D" hidden="1">#REF!</definedName>
    <definedName name="_51__123Graph_BIBA_IBRD" hidden="1">[12]WB!#REF!</definedName>
    <definedName name="_518" localSheetId="5">#REF!</definedName>
    <definedName name="_518" localSheetId="4">#REF!</definedName>
    <definedName name="_518">#REF!</definedName>
    <definedName name="_52B.2_B.3" localSheetId="5">#REF!</definedName>
    <definedName name="_52B.2_B.3" localSheetId="4">#REF!</definedName>
    <definedName name="_52B.2_B.3">#REF!</definedName>
    <definedName name="_53B.4___5" localSheetId="5">#REF!</definedName>
    <definedName name="_53B.4___5" localSheetId="4">#REF!</definedName>
    <definedName name="_53B.4___5">#REF!</definedName>
    <definedName name="_54CONSOL_B2" localSheetId="4">#REF!</definedName>
    <definedName name="_54CONSOL_B2">#REF!</definedName>
    <definedName name="_6">#N/A</definedName>
    <definedName name="_6__123Graph_AIBA_IBRD" hidden="1">[21]WB!$Q$62:$AK$62</definedName>
    <definedName name="_6__123Graph_XTERMS_OF_TRADE" localSheetId="5" hidden="1">#REF!</definedName>
    <definedName name="_6__123Graph_XTERMS_OF_TRADE" localSheetId="4" hidden="1">#REF!</definedName>
    <definedName name="_6__123Graph_XTERMS_OF_TRADE" hidden="1">#REF!</definedName>
    <definedName name="_617" localSheetId="5">#REF!</definedName>
    <definedName name="_617" localSheetId="4">#REF!</definedName>
    <definedName name="_617">#REF!</definedName>
    <definedName name="_675" localSheetId="5">#REF!</definedName>
    <definedName name="_675" localSheetId="4">#REF!</definedName>
    <definedName name="_675">#REF!</definedName>
    <definedName name="_681">#REF!</definedName>
    <definedName name="_68CONSOL_DEPOSITS" localSheetId="4">'[19]A 11'!#REF!</definedName>
    <definedName name="_68CONSOL_DEPOSITS">'[19]A 11'!#REF!</definedName>
    <definedName name="_69FA_L" localSheetId="5">#REF!</definedName>
    <definedName name="_69FA_L" localSheetId="4">#REF!</definedName>
    <definedName name="_69FA_L">#REF!</definedName>
    <definedName name="_6B.2_B.3" localSheetId="5">#REF!</definedName>
    <definedName name="_6B.2_B.3" localSheetId="4">#REF!</definedName>
    <definedName name="_6B.2_B.3">#REF!</definedName>
    <definedName name="_7">#N/A</definedName>
    <definedName name="_7__123Graph_ACPI_ER_LOG" localSheetId="5" hidden="1">[21]ER!#REF!</definedName>
    <definedName name="_7__123Graph_ACPI_ER_LOG" localSheetId="4" hidden="1">[21]ER!#REF!</definedName>
    <definedName name="_7__123Graph_ACPI_ER_LOG" hidden="1">[21]ER!#REF!</definedName>
    <definedName name="_7_0absorc" localSheetId="5">[23]Programa!#REF!</definedName>
    <definedName name="_7_0absorc" localSheetId="4">[23]Programa!#REF!</definedName>
    <definedName name="_7_0absorc">[23]Programa!#REF!</definedName>
    <definedName name="_70GAZ_LIABS" localSheetId="5">#REF!</definedName>
    <definedName name="_70GAZ_LIABS" localSheetId="4">#REF!</definedName>
    <definedName name="_70GAZ_LIABS">#REF!</definedName>
    <definedName name="_71INT_RESERVES" localSheetId="5">#REF!</definedName>
    <definedName name="_71INT_RESERVES" localSheetId="4">#REF!</definedName>
    <definedName name="_71INT_RESERVES">#REF!</definedName>
    <definedName name="_7B.4___5" localSheetId="5">#REF!</definedName>
    <definedName name="_7B.4___5" localSheetId="4">#REF!</definedName>
    <definedName name="_7B.4___5">#REF!</definedName>
    <definedName name="_8">#N/A</definedName>
    <definedName name="_8_0c" localSheetId="5">[23]Programa!#REF!</definedName>
    <definedName name="_8_0c" localSheetId="4">[23]Programa!#REF!</definedName>
    <definedName name="_8_0c">[23]Programa!#REF!</definedName>
    <definedName name="_88" localSheetId="5">#REF!</definedName>
    <definedName name="_88" localSheetId="4">#REF!</definedName>
    <definedName name="_88">#REF!</definedName>
    <definedName name="_89" localSheetId="5">#REF!</definedName>
    <definedName name="_89" localSheetId="4">#REF!</definedName>
    <definedName name="_89">#REF!</definedName>
    <definedName name="_8CONSOL_B2" localSheetId="5">#REF!</definedName>
    <definedName name="_8CONSOL_B2" localSheetId="4">#REF!</definedName>
    <definedName name="_8CONSOL_B2">#REF!</definedName>
    <definedName name="_9_0CUADRO_N__4." localSheetId="5">[22]Afiliados!#REF!</definedName>
    <definedName name="_9_0CUADRO_N__4." localSheetId="4">[22]Afiliados!#REF!</definedName>
    <definedName name="_9_0CUADRO_N__4.">[22]Afiliados!#REF!</definedName>
    <definedName name="_9CONSOL_DEPOSITS" localSheetId="5">'[32]A 11'!#REF!</definedName>
    <definedName name="_9CONSOL_DEPOSITS" localSheetId="4">'[32]A 11'!#REF!</definedName>
    <definedName name="_9CONSOL_DEPOSITS">'[32]A 11'!#REF!</definedName>
    <definedName name="_aaV110" localSheetId="5">[33]QNEWLOR!#REF!</definedName>
    <definedName name="_aaV110" localSheetId="4">[33]QNEWLOR!#REF!</definedName>
    <definedName name="_aaV110">[33]QNEWLOR!#REF!</definedName>
    <definedName name="_aIV114" localSheetId="5">[33]QNEWLOR!#REF!</definedName>
    <definedName name="_aIV114" localSheetId="4">[33]QNEWLOR!#REF!</definedName>
    <definedName name="_aIV114">[33]QNEWLOR!#REF!</definedName>
    <definedName name="_aIV190" localSheetId="4">[33]QNEWLOR!#REF!</definedName>
    <definedName name="_aIV190">[33]QNEWLOR!#REF!</definedName>
    <definedName name="_AJU97" localSheetId="5">#REF!</definedName>
    <definedName name="_AJU97" localSheetId="4">#REF!</definedName>
    <definedName name="_AJU97">#REF!</definedName>
    <definedName name="_AJU98" localSheetId="5">#REF!</definedName>
    <definedName name="_AJU98" localSheetId="4">#REF!</definedName>
    <definedName name="_AJU98">#REF!</definedName>
    <definedName name="_AJU99" localSheetId="5">#REF!</definedName>
    <definedName name="_AJU99" localSheetId="4">#REF!</definedName>
    <definedName name="_AJU99">#REF!</definedName>
    <definedName name="_ANO97">#REF!</definedName>
    <definedName name="_ANO98">#REF!</definedName>
    <definedName name="_ANO99">#REF!</definedName>
    <definedName name="_asd1">#N/A</definedName>
    <definedName name="_AUS1" localSheetId="5">#REF!</definedName>
    <definedName name="_AUS1" localSheetId="4">#REF!</definedName>
    <definedName name="_AUS1">#REF!</definedName>
    <definedName name="_bla2" localSheetId="5" hidden="1">#REF!</definedName>
    <definedName name="_bla2" localSheetId="4" hidden="1">#REF!</definedName>
    <definedName name="_bla2" hidden="1">#REF!</definedName>
    <definedName name="_bla3" localSheetId="5" hidden="1">#REF!</definedName>
    <definedName name="_bla3" localSheetId="4" hidden="1">#REF!</definedName>
    <definedName name="_bla3" hidden="1">#REF!</definedName>
    <definedName name="_bla4" localSheetId="4" hidden="1">#REF!</definedName>
    <definedName name="_bla4" hidden="1">#REF!</definedName>
    <definedName name="_BOP1">#REF!</definedName>
    <definedName name="_BOP2">[34]BoP!#REF!</definedName>
    <definedName name="_bop3">[35]BOP!#REF!</definedName>
    <definedName name="_BTO2" localSheetId="5">#REF!</definedName>
    <definedName name="_BTO2" localSheetId="4">#REF!</definedName>
    <definedName name="_BTO2">#REF!</definedName>
    <definedName name="_CEL96" localSheetId="5">#REF!</definedName>
    <definedName name="_CEL96" localSheetId="4">#REF!</definedName>
    <definedName name="_CEL96">#REF!</definedName>
    <definedName name="_cud21" localSheetId="5">#REF!</definedName>
    <definedName name="_cud21" localSheetId="4">#REF!</definedName>
    <definedName name="_cud21">#REF!</definedName>
    <definedName name="_D" localSheetId="4">#REF!</definedName>
    <definedName name="_D">#REF!</definedName>
    <definedName name="_dcc2000">#REF!</definedName>
    <definedName name="_dcc2001">#REF!</definedName>
    <definedName name="_dcc2002">#REF!</definedName>
    <definedName name="_dcc2003">#REF!</definedName>
    <definedName name="_dcc98">[23]Programa!#REF!</definedName>
    <definedName name="_dcc99" localSheetId="5">#REF!</definedName>
    <definedName name="_dcc99" localSheetId="4">#REF!</definedName>
    <definedName name="_dcc99">#REF!</definedName>
    <definedName name="_DEG1" localSheetId="5">#REF!</definedName>
    <definedName name="_DEG1" localSheetId="4">#REF!</definedName>
    <definedName name="_DEG1">#REF!</definedName>
    <definedName name="_dic96" localSheetId="5">#REF!</definedName>
    <definedName name="_dic96" localSheetId="4">#REF!</definedName>
    <definedName name="_dic96">#REF!</definedName>
    <definedName name="_DKR1" localSheetId="4">#REF!</definedName>
    <definedName name="_DKR1">#REF!</definedName>
    <definedName name="_DLX1.EMA" localSheetId="4">#REF!</definedName>
    <definedName name="_DLX1.EMA">#REF!</definedName>
    <definedName name="_DLX1.EMG" localSheetId="4">#REF!</definedName>
    <definedName name="_DLX1.EMG">#REF!</definedName>
    <definedName name="_DLX10.EMA" localSheetId="4">#REF!</definedName>
    <definedName name="_DLX10.EMA">#REF!</definedName>
    <definedName name="_DLX11.EMA" localSheetId="4">#REF!</definedName>
    <definedName name="_DLX11.EMA">#REF!</definedName>
    <definedName name="_DLX12.EMA" localSheetId="4">#REF!</definedName>
    <definedName name="_DLX12.EMA">#REF!</definedName>
    <definedName name="_DLX13.EMA" localSheetId="4">#REF!</definedName>
    <definedName name="_DLX13.EMA">#REF!</definedName>
    <definedName name="_DLX14.EMA" localSheetId="4">#REF!</definedName>
    <definedName name="_DLX14.EMA">#REF!</definedName>
    <definedName name="_DLX16.EMA" localSheetId="4">#REF!</definedName>
    <definedName name="_DLX16.EMA">#REF!</definedName>
    <definedName name="_DLX2.EMA" localSheetId="5">#REF!,#REF!</definedName>
    <definedName name="_DLX2.EMA" localSheetId="4">#REF!,#REF!</definedName>
    <definedName name="_DLX2.EMA">#REF!,#REF!</definedName>
    <definedName name="_DLX2.EMG" localSheetId="5">#REF!</definedName>
    <definedName name="_DLX2.EMG" localSheetId="4">#REF!</definedName>
    <definedName name="_DLX2.EMG">#REF!</definedName>
    <definedName name="_DLX4.EMA" localSheetId="5">#REF!</definedName>
    <definedName name="_DLX4.EMA" localSheetId="4">#REF!</definedName>
    <definedName name="_DLX4.EMA">#REF!</definedName>
    <definedName name="_DLX4.EMG" localSheetId="5">#REF!</definedName>
    <definedName name="_DLX4.EMG" localSheetId="4">#REF!</definedName>
    <definedName name="_DLX4.EMG">#REF!</definedName>
    <definedName name="_DLX5.EMA" localSheetId="4">#REF!</definedName>
    <definedName name="_DLX5.EMA">#REF!</definedName>
    <definedName name="_DLX6.EMA" localSheetId="4">#REF!</definedName>
    <definedName name="_DLX6.EMA">#REF!</definedName>
    <definedName name="_DLX7.EMA" localSheetId="4">#REF!</definedName>
    <definedName name="_DLX7.EMA">#REF!</definedName>
    <definedName name="_DLX8.EMA" localSheetId="4">#REF!</definedName>
    <definedName name="_DLX8.EMA">#REF!</definedName>
    <definedName name="_DLX9.EMA" localSheetId="4">#REF!</definedName>
    <definedName name="_DLX9.EMA">#REF!</definedName>
    <definedName name="_ECU1" localSheetId="4">#REF!</definedName>
    <definedName name="_ECU1">#REF!</definedName>
    <definedName name="_emi2000">#REF!</definedName>
    <definedName name="_emi2001">#REF!</definedName>
    <definedName name="_emi2002">#REF!</definedName>
    <definedName name="_emi2003">#REF!</definedName>
    <definedName name="_emi98">#REF!</definedName>
    <definedName name="_emi99">#REF!</definedName>
    <definedName name="_END94" localSheetId="4">#REF!</definedName>
    <definedName name="_END94">#REF!</definedName>
    <definedName name="_ESC1" localSheetId="4">#REF!</definedName>
    <definedName name="_ESC1">#REF!</definedName>
    <definedName name="_EX9596" localSheetId="4">#REF!</definedName>
    <definedName name="_EX9596">#REF!</definedName>
    <definedName name="_EXP5">#REF!</definedName>
    <definedName name="_EXP6">#REF!</definedName>
    <definedName name="_EXP7">#REF!</definedName>
    <definedName name="_EXP9">#REF!</definedName>
    <definedName name="_EXR1">#REF!</definedName>
    <definedName name="_EXR2">#REF!</definedName>
    <definedName name="_EXR3">#REF!</definedName>
    <definedName name="_F" hidden="1">'[36]Fax a enviar'!#REF!</definedName>
    <definedName name="_FAL1" localSheetId="5">#REF!</definedName>
    <definedName name="_FAL1" localSheetId="4">#REF!</definedName>
    <definedName name="_FAL1">#REF!</definedName>
    <definedName name="_FAL10" localSheetId="5">#REF!</definedName>
    <definedName name="_FAL10" localSheetId="4">#REF!</definedName>
    <definedName name="_FAL10">#REF!</definedName>
    <definedName name="_FAL11" localSheetId="5">#REF!</definedName>
    <definedName name="_FAL11" localSheetId="4">#REF!</definedName>
    <definedName name="_FAL11">#REF!</definedName>
    <definedName name="_FAL12">#REF!</definedName>
    <definedName name="_FAL2" localSheetId="4">#REF!</definedName>
    <definedName name="_FAL2">#REF!</definedName>
    <definedName name="_FAL3" localSheetId="4">#REF!</definedName>
    <definedName name="_FAL3">#REF!</definedName>
    <definedName name="_FAL4" localSheetId="4">#REF!</definedName>
    <definedName name="_FAL4">#REF!</definedName>
    <definedName name="_FAL5" localSheetId="4">#REF!</definedName>
    <definedName name="_FAL5">#REF!</definedName>
    <definedName name="_FAL6" localSheetId="4">#REF!</definedName>
    <definedName name="_FAL6">#REF!</definedName>
    <definedName name="_FAL7" localSheetId="4">#REF!</definedName>
    <definedName name="_FAL7">#REF!</definedName>
    <definedName name="_FAL8">#REF!</definedName>
    <definedName name="_FAL89" localSheetId="4">#REF!</definedName>
    <definedName name="_FAL89">#REF!</definedName>
    <definedName name="_FAL9">#REF!</definedName>
    <definedName name="_Fill" localSheetId="4" hidden="1">#REF!</definedName>
    <definedName name="_Fill" hidden="1">#REF!</definedName>
    <definedName name="_Fill1" localSheetId="4" hidden="1">#REF!</definedName>
    <definedName name="_Fill1" hidden="1">#REF!</definedName>
    <definedName name="_xlnm._FilterDatabase" localSheetId="0" hidden="1">'Fiscal Mes'!$C$31:$D$32</definedName>
    <definedName name="_xlnm._FilterDatabase" hidden="1">[37]C!$P$428:$T$428</definedName>
    <definedName name="_FIS96" localSheetId="5">#REF!</definedName>
    <definedName name="_FIS96" localSheetId="4">#REF!</definedName>
    <definedName name="_FIS96">#REF!</definedName>
    <definedName name="_FIV1" localSheetId="5">#REF!</definedName>
    <definedName name="_FIV1" localSheetId="4">#REF!</definedName>
    <definedName name="_FIV1">#REF!</definedName>
    <definedName name="_FMK1" localSheetId="5">#REF!</definedName>
    <definedName name="_FMK1" localSheetId="4">#REF!</definedName>
    <definedName name="_FMK1">#REF!</definedName>
    <definedName name="_ftnref1" localSheetId="4">#REF!</definedName>
    <definedName name="_ftnref1">#REF!</definedName>
    <definedName name="_IKR1" localSheetId="4">#REF!</definedName>
    <definedName name="_IKR1">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98">#REF!</definedName>
    <definedName name="_ipc99">#REF!</definedName>
    <definedName name="_IRP1" localSheetId="4">#REF!</definedName>
    <definedName name="_IRP1">#REF!</definedName>
    <definedName name="_Jin2">[38]CCFF!#REF!</definedName>
    <definedName name="_JR1" localSheetId="5">#REF!</definedName>
    <definedName name="_JR1" localSheetId="4">#REF!</definedName>
    <definedName name="_JR1">#REF!</definedName>
    <definedName name="_JR2" localSheetId="5">#REF!</definedName>
    <definedName name="_JR2" localSheetId="4">#REF!</definedName>
    <definedName name="_JR2">#REF!</definedName>
    <definedName name="_Key1" localSheetId="5" hidden="1">#REF!</definedName>
    <definedName name="_Key1" localSheetId="4" hidden="1">#REF!</definedName>
    <definedName name="_Key1" hidden="1">#REF!</definedName>
    <definedName name="_Key2" localSheetId="4" hidden="1">#REF!</definedName>
    <definedName name="_Key2" hidden="1">#REF!</definedName>
    <definedName name="_LIT1" localSheetId="4">#REF!</definedName>
    <definedName name="_LIT1">#REF!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5">#REF!</definedName>
    <definedName name="_M" localSheetId="4">#REF!</definedName>
    <definedName name="_M">#REF!</definedName>
    <definedName name="_MAR1" localSheetId="5">#REF!</definedName>
    <definedName name="_MAR1" localSheetId="4">#REF!</definedName>
    <definedName name="_MAR1">#REF!</definedName>
    <definedName name="_MAR2" localSheetId="5">#REF!</definedName>
    <definedName name="_MAR2" localSheetId="4">#REF!</definedName>
    <definedName name="_MAR2">#REF!</definedName>
    <definedName name="_MAR3">#REF!</definedName>
    <definedName name="_MAR4">#REF!</definedName>
    <definedName name="_MAR5">#REF!</definedName>
    <definedName name="_MAR6">#REF!</definedName>
    <definedName name="_MatMult_A" hidden="1">'[39]Fax a enviar'!#REF!</definedName>
    <definedName name="_MatMult_AxB" hidden="1">'[39]Fax a enviar'!#REF!</definedName>
    <definedName name="_MatMult_B" hidden="1">'[39]Fax a enviar'!#REF!</definedName>
    <definedName name="_mcv2">[40]Q2!$E$63:$AH$63</definedName>
    <definedName name="_me98" localSheetId="5">[23]Programa!#REF!</definedName>
    <definedName name="_me98" localSheetId="4">[23]Programa!#REF!</definedName>
    <definedName name="_me98">[23]Programa!#REF!</definedName>
    <definedName name="_MEX1" localSheetId="5">#REF!</definedName>
    <definedName name="_MEX1" localSheetId="4">#REF!</definedName>
    <definedName name="_MEX1">#REF!</definedName>
    <definedName name="_mk14" localSheetId="5">[41]NFPEntps!#REF!</definedName>
    <definedName name="_mk14" localSheetId="4">[41]NFPEntps!#REF!</definedName>
    <definedName name="_mk14">[41]NFPEntps!#REF!</definedName>
    <definedName name="_MTS2" localSheetId="5">'[42]Annual Tables'!#REF!</definedName>
    <definedName name="_MTS2" localSheetId="4">'[42]Annual Tables'!#REF!</definedName>
    <definedName name="_MTS2">'[42]Annual Tables'!#REF!</definedName>
    <definedName name="_NA1" localSheetId="5">[43]raw!#REF!</definedName>
    <definedName name="_NA1" localSheetId="4">[43]raw!#REF!</definedName>
    <definedName name="_NA1">[43]raw!#REF!</definedName>
    <definedName name="_NA2" localSheetId="5">[43]raw!#REF!</definedName>
    <definedName name="_NA2" localSheetId="4">[43]raw!#REF!</definedName>
    <definedName name="_NA2">[43]raw!#REF!</definedName>
    <definedName name="_NA3" localSheetId="5">[43]raw!#REF!</definedName>
    <definedName name="_NA3" localSheetId="4">[43]raw!#REF!</definedName>
    <definedName name="_NA3">[43]raw!#REF!</definedName>
    <definedName name="_NB1">[43]raw!#REF!</definedName>
    <definedName name="_NB2">[43]raw!#REF!</definedName>
    <definedName name="_NB3">[44]raw!$A$513:$F$513</definedName>
    <definedName name="_NC1" localSheetId="5">[43]raw!#REF!</definedName>
    <definedName name="_NC1" localSheetId="4">[43]raw!#REF!</definedName>
    <definedName name="_NC1">[43]raw!#REF!</definedName>
    <definedName name="_NC3" localSheetId="5">[43]raw!#REF!</definedName>
    <definedName name="_NC3" localSheetId="4">[43]raw!#REF!</definedName>
    <definedName name="_NC3">[43]raw!#REF!</definedName>
    <definedName name="_NC4" localSheetId="5">[43]raw!#REF!</definedName>
    <definedName name="_NC4" localSheetId="4">[43]raw!#REF!</definedName>
    <definedName name="_NC4">[43]raw!#REF!</definedName>
    <definedName name="_npp2000" localSheetId="5">#REF!</definedName>
    <definedName name="_npp2000" localSheetId="4">#REF!</definedName>
    <definedName name="_npp2000">#REF!</definedName>
    <definedName name="_npp2001" localSheetId="5">#REF!</definedName>
    <definedName name="_npp2001" localSheetId="4">#REF!</definedName>
    <definedName name="_npp2001">#REF!</definedName>
    <definedName name="_npp2002" localSheetId="5">#REF!</definedName>
    <definedName name="_npp2002" localSheetId="4">#REF!</definedName>
    <definedName name="_npp2002">#REF!</definedName>
    <definedName name="_npp2003">#REF!</definedName>
    <definedName name="_npp98">#REF!</definedName>
    <definedName name="_npp99">#REF!</definedName>
    <definedName name="_ORC98">#REF!</definedName>
    <definedName name="_Order1" hidden="1">255</definedName>
    <definedName name="_Order2" hidden="1">255</definedName>
    <definedName name="_os1">#N/A</definedName>
    <definedName name="_P" localSheetId="5">#REF!</definedName>
    <definedName name="_P" localSheetId="4">#REF!</definedName>
    <definedName name="_P">#REF!</definedName>
    <definedName name="_PAG2" localSheetId="4">[42]Index!#REF!</definedName>
    <definedName name="_PAG2">[42]Index!#REF!</definedName>
    <definedName name="_PAG3" localSheetId="4">[42]Index!#REF!</definedName>
    <definedName name="_PAG3">[42]Index!#REF!</definedName>
    <definedName name="_PAG4">[42]Index!#REF!</definedName>
    <definedName name="_PAG5">[42]Index!#REF!</definedName>
    <definedName name="_PAG6">[42]Index!#REF!</definedName>
    <definedName name="_PAG7" localSheetId="5">#REF!</definedName>
    <definedName name="_PAG7" localSheetId="4">#REF!</definedName>
    <definedName name="_PAG7">#REF!</definedName>
    <definedName name="_Parse_Out" localSheetId="5" hidden="1">#REF!</definedName>
    <definedName name="_Parse_Out" localSheetId="4" hidden="1">#REF!</definedName>
    <definedName name="_Parse_Out" hidden="1">#REF!</definedName>
    <definedName name="_pib2000" localSheetId="5">#REF!</definedName>
    <definedName name="_pib2000" localSheetId="4">#REF!</definedName>
    <definedName name="_pib2000">#REF!</definedName>
    <definedName name="_pib2001">#REF!</definedName>
    <definedName name="_pib2002">#REF!</definedName>
    <definedName name="_pib2003">#REF!</definedName>
    <definedName name="_pib98">[23]Programa!#REF!</definedName>
    <definedName name="_pib99" localSheetId="5">#REF!</definedName>
    <definedName name="_pib99" localSheetId="4">#REF!</definedName>
    <definedName name="_pib99">#REF!</definedName>
    <definedName name="_POR96" localSheetId="5">#REF!</definedName>
    <definedName name="_POR96" localSheetId="4">#REF!</definedName>
    <definedName name="_POR96">#REF!</definedName>
    <definedName name="_PRN96" localSheetId="5">#REF!</definedName>
    <definedName name="_PRN96" localSheetId="4">#REF!</definedName>
    <definedName name="_PRN96">#REF!</definedName>
    <definedName name="_PTA1" localSheetId="4">#REF!</definedName>
    <definedName name="_PTA1">#REF!</definedName>
    <definedName name="_qV196" localSheetId="4">[33]QNEWLOR!#REF!</definedName>
    <definedName name="_qV196">[33]QNEWLOR!#REF!</definedName>
    <definedName name="_red42">'[45]RED Table 41'!$A$7:$I$7</definedName>
    <definedName name="_ref2" localSheetId="5">#REF!</definedName>
    <definedName name="_ref2" localSheetId="4">#REF!</definedName>
    <definedName name="_ref2">#REF!</definedName>
    <definedName name="_Regression_Int" hidden="1">1</definedName>
    <definedName name="_Regression_Out" localSheetId="5" hidden="1">#REF!</definedName>
    <definedName name="_Regression_Out" localSheetId="4" hidden="1">#REF!</definedName>
    <definedName name="_Regression_Out" hidden="1">#REF!</definedName>
    <definedName name="_Regression_X" localSheetId="5" hidden="1">#REF!</definedName>
    <definedName name="_Regression_X" localSheetId="4" hidden="1">#REF!</definedName>
    <definedName name="_Regression_X" hidden="1">#REF!</definedName>
    <definedName name="_Regression_Y" localSheetId="5" hidden="1">#REF!</definedName>
    <definedName name="_Regression_Y" localSheetId="4" hidden="1">#REF!</definedName>
    <definedName name="_Regression_Y" hidden="1">#REF!</definedName>
    <definedName name="_RES2" localSheetId="5">[34]RES!#REF!</definedName>
    <definedName name="_RES2" localSheetId="4">[34]RES!#REF!</definedName>
    <definedName name="_RES2">[34]RES!#REF!</definedName>
    <definedName name="_rge1" localSheetId="5">#REF!</definedName>
    <definedName name="_rge1" localSheetId="4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5">#REF!</definedName>
    <definedName name="_SAR1" localSheetId="4">#REF!</definedName>
    <definedName name="_SAR1">#REF!</definedName>
    <definedName name="_sei2" localSheetId="5">#REF!</definedName>
    <definedName name="_sei2" localSheetId="4">#REF!</definedName>
    <definedName name="_sei2">#REF!</definedName>
    <definedName name="_sei98" localSheetId="5">#REF!</definedName>
    <definedName name="_sei98" localSheetId="4">#REF!</definedName>
    <definedName name="_sei98">#REF!</definedName>
    <definedName name="_Sort" localSheetId="4" hidden="1">#REF!</definedName>
    <definedName name="_Sort" hidden="1">#REF!</definedName>
    <definedName name="_SRN96">#REF!</definedName>
    <definedName name="_SRT11" localSheetId="5" hidden="1">{"Minpmon",#N/A,FALSE,"Monthinput"}</definedName>
    <definedName name="_SRT11" localSheetId="4" hidden="1">{"Minpmon",#N/A,FALSE,"Monthinput"}</definedName>
    <definedName name="_SRT11" hidden="1">{"Minpmon",#N/A,FALSE,"Monthinput"}</definedName>
    <definedName name="_SRT111" localSheetId="5" hidden="1">{"Minpmon",#N/A,FALSE,"Monthinput"}</definedName>
    <definedName name="_SRT111" localSheetId="4" hidden="1">{"Minpmon",#N/A,FALSE,"Monthinput"}</definedName>
    <definedName name="_SRT111" hidden="1">{"Minpmon",#N/A,FALSE,"Monthinput"}</definedName>
    <definedName name="_SUM2" localSheetId="5">#REF!</definedName>
    <definedName name="_SUM2" localSheetId="4">#REF!</definedName>
    <definedName name="_SUM2">#REF!</definedName>
    <definedName name="_t7">[46]R7!$A$1:$G$31</definedName>
    <definedName name="_TAB1" localSheetId="5">#REF!</definedName>
    <definedName name="_TAB1" localSheetId="4">#REF!</definedName>
    <definedName name="_TAB1">#REF!</definedName>
    <definedName name="_TAB10" localSheetId="4">[47]TC!#REF!</definedName>
    <definedName name="_TAB10">[47]TC!#REF!</definedName>
    <definedName name="_TAB11" localSheetId="4">[47]TC!#REF!</definedName>
    <definedName name="_TAB11">[47]TC!#REF!</definedName>
    <definedName name="_TAB12" localSheetId="5">#REF!</definedName>
    <definedName name="_TAB12" localSheetId="4">#REF!</definedName>
    <definedName name="_TAB12">#REF!</definedName>
    <definedName name="_TAB13" localSheetId="4">[47]TC!#REF!</definedName>
    <definedName name="_TAB13">[47]TC!#REF!</definedName>
    <definedName name="_TAB16" localSheetId="4">[47]Null1!#REF!</definedName>
    <definedName name="_TAB16">[47]Null1!#REF!</definedName>
    <definedName name="_TAB18">[47]TC!#REF!</definedName>
    <definedName name="_Tab19" localSheetId="5">#REF!</definedName>
    <definedName name="_Tab19" localSheetId="4">#REF!</definedName>
    <definedName name="_Tab19">#REF!</definedName>
    <definedName name="_Tab2" localSheetId="5">#REF!</definedName>
    <definedName name="_Tab2" localSheetId="4">#REF!</definedName>
    <definedName name="_Tab2">#REF!</definedName>
    <definedName name="_Tab20" localSheetId="5">#REF!</definedName>
    <definedName name="_Tab20" localSheetId="4">#REF!</definedName>
    <definedName name="_Tab20">#REF!</definedName>
    <definedName name="_Tab21" localSheetId="4">#REF!</definedName>
    <definedName name="_Tab21">#REF!</definedName>
    <definedName name="_Tab22" localSheetId="4">#REF!</definedName>
    <definedName name="_Tab22">#REF!</definedName>
    <definedName name="_Tab23" localSheetId="4">#REF!</definedName>
    <definedName name="_Tab23">#REF!</definedName>
    <definedName name="_Tab24" localSheetId="4">#REF!</definedName>
    <definedName name="_Tab24">#REF!</definedName>
    <definedName name="_Tab26" localSheetId="4">#REF!</definedName>
    <definedName name="_Tab26">#REF!</definedName>
    <definedName name="_Tab27" localSheetId="4">#REF!</definedName>
    <definedName name="_Tab27">#REF!</definedName>
    <definedName name="_Tab28" localSheetId="4">#REF!</definedName>
    <definedName name="_Tab28">#REF!</definedName>
    <definedName name="_Tab29" localSheetId="4">#REF!</definedName>
    <definedName name="_Tab29">#REF!</definedName>
    <definedName name="_TAB3">[47]TC!#REF!</definedName>
    <definedName name="_Tab30" localSheetId="5">#REF!</definedName>
    <definedName name="_Tab30" localSheetId="4">#REF!</definedName>
    <definedName name="_Tab30">#REF!</definedName>
    <definedName name="_Tab31" localSheetId="5">#REF!</definedName>
    <definedName name="_Tab31" localSheetId="4">#REF!</definedName>
    <definedName name="_Tab31">#REF!</definedName>
    <definedName name="_Tab32" localSheetId="5">#REF!</definedName>
    <definedName name="_Tab32" localSheetId="4">#REF!</definedName>
    <definedName name="_Tab32">#REF!</definedName>
    <definedName name="_Tab33" localSheetId="4">#REF!</definedName>
    <definedName name="_Tab33">#REF!</definedName>
    <definedName name="_Tab34" localSheetId="4">#REF!</definedName>
    <definedName name="_Tab34">#REF!</definedName>
    <definedName name="_Tab35" localSheetId="4">#REF!</definedName>
    <definedName name="_Tab35">#REF!</definedName>
    <definedName name="_Tab36">#REF!</definedName>
    <definedName name="_Tab37">#REF!</definedName>
    <definedName name="_Tab38">#REF!</definedName>
    <definedName name="_Tab39">#REF!</definedName>
    <definedName name="_tAB4">'[48]shared data'!$A$1:$G$71</definedName>
    <definedName name="_Tab40" localSheetId="5">#REF!</definedName>
    <definedName name="_Tab40" localSheetId="4">#REF!</definedName>
    <definedName name="_Tab40">#REF!</definedName>
    <definedName name="_tab41" localSheetId="5">#REF!</definedName>
    <definedName name="_tab41" localSheetId="4">#REF!</definedName>
    <definedName name="_tab41">#REF!</definedName>
    <definedName name="_TAB5" localSheetId="5">[47]TC!#REF!</definedName>
    <definedName name="_TAB5" localSheetId="4">[47]TC!#REF!</definedName>
    <definedName name="_TAB5">[47]TC!#REF!</definedName>
    <definedName name="_TAB6" localSheetId="5">[47]TC!#REF!</definedName>
    <definedName name="_TAB6" localSheetId="4">[47]TC!#REF!</definedName>
    <definedName name="_TAB6">[47]TC!#REF!</definedName>
    <definedName name="_TAB7" localSheetId="5">#REF!</definedName>
    <definedName name="_TAB7" localSheetId="4">#REF!</definedName>
    <definedName name="_TAB7">#REF!</definedName>
    <definedName name="_TAB8" localSheetId="5">[47]TC!#REF!</definedName>
    <definedName name="_TAB8" localSheetId="4">[47]TC!#REF!</definedName>
    <definedName name="_TAB8">[47]TC!#REF!</definedName>
    <definedName name="_TAB9" localSheetId="5">[47]TC!#REF!</definedName>
    <definedName name="_TAB9" localSheetId="4">[47]TC!#REF!</definedName>
    <definedName name="_TAB9">[47]TC!#REF!</definedName>
    <definedName name="_tbl1" localSheetId="5">#REF!</definedName>
    <definedName name="_tbl1" localSheetId="4">#REF!</definedName>
    <definedName name="_tbl1">#REF!</definedName>
    <definedName name="_tnt1">#N/A</definedName>
    <definedName name="_Toc191191306_3" localSheetId="5">[49]anex7!#REF!</definedName>
    <definedName name="_Toc191191306_3" localSheetId="4">[49]anex7!#REF!</definedName>
    <definedName name="_Toc191191306_3">[49]anex7!#REF!</definedName>
    <definedName name="_TOT58" localSheetId="5">[7]GROWTH!#REF!</definedName>
    <definedName name="_TOT58" localSheetId="4">[7]GROWTH!#REF!</definedName>
    <definedName name="_TOT58">[7]GROWTH!#REF!</definedName>
    <definedName name="_UES96" localSheetId="5">#REF!</definedName>
    <definedName name="_UES96" localSheetId="4">#REF!</definedName>
    <definedName name="_UES96">#REF!</definedName>
    <definedName name="_VAO98" localSheetId="5">#REF!</definedName>
    <definedName name="_VAO98" localSheetId="4">#REF!</definedName>
    <definedName name="_VAO98">#REF!</definedName>
    <definedName name="_VAO99" localSheetId="5">#REF!</definedName>
    <definedName name="_VAO99" localSheetId="4">#REF!</definedName>
    <definedName name="_VAO99">#REF!</definedName>
    <definedName name="_WB2" localSheetId="4">#REF!</definedName>
    <definedName name="_WB2">#REF!</definedName>
    <definedName name="_WEO1">#REF!</definedName>
    <definedName name="_WEO2">#REF!</definedName>
    <definedName name="_xlcn.WorksheetConnection_MUCI2020v3.xlsxTabla1" hidden="1">[50]!Tabla1[#Data]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5">[3]Imp!#REF!</definedName>
    <definedName name="_Z" localSheetId="4">[3]Imp!#REF!</definedName>
    <definedName name="_Z">[3]Imp!#REF!</definedName>
    <definedName name="a" localSheetId="5" hidden="1">[21]WB!#REF!</definedName>
    <definedName name="a" localSheetId="4" hidden="1">[21]WB!#REF!</definedName>
    <definedName name="a" hidden="1">[21]WB!#REF!</definedName>
    <definedName name="a\V104" localSheetId="5">[33]QNEWLOR!#REF!</definedName>
    <definedName name="a\V104" localSheetId="4">[33]QNEWLOR!#REF!</definedName>
    <definedName name="a\V104">[33]QNEWLOR!#REF!</definedName>
    <definedName name="A_impresión_IM">'[51]ponder a y p '!$A$1:$N$50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5" hidden="1">{"Riqfin97",#N/A,FALSE,"Tran";"Riqfinpro",#N/A,FALSE,"Tran"}</definedName>
    <definedName name="aaa" localSheetId="4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5">#REF!</definedName>
    <definedName name="ABR._89" localSheetId="4">#REF!</definedName>
    <definedName name="ABR._89">#REF!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5">#REF!</definedName>
    <definedName name="abv" localSheetId="4">#REF!</definedName>
    <definedName name="abv">#REF!</definedName>
    <definedName name="abx" localSheetId="5">#REF!</definedName>
    <definedName name="abx" localSheetId="4">#REF!</definedName>
    <definedName name="abx">#REF!</definedName>
    <definedName name="AccessDatabase" hidden="1">"\\De2kp-42538\BOLETIN\Claga\CLAGA2000.mdb"</definedName>
    <definedName name="ACENARIO" localSheetId="5">#REF!</definedName>
    <definedName name="ACENARIO" localSheetId="4">#REF!</definedName>
    <definedName name="ACENARIO">#REF!</definedName>
    <definedName name="acentral" localSheetId="5">#REF!</definedName>
    <definedName name="acentral" localSheetId="4">#REF!</definedName>
    <definedName name="acentral">#REF!</definedName>
    <definedName name="ACT" localSheetId="5">#REF!</definedName>
    <definedName name="ACT" localSheetId="4">#REF!</definedName>
    <definedName name="ACT">#REF!</definedName>
    <definedName name="Act.Inmv.Bruto">'[52]Ranking Bancario'!$AX$4:$BB$54</definedName>
    <definedName name="Act.Inmv.Neto">'[52]Ranking Bancario'!$AP$4:$AT$54</definedName>
    <definedName name="ACTIVATE" localSheetId="5">#REF!</definedName>
    <definedName name="ACTIVATE" localSheetId="4">#REF!</definedName>
    <definedName name="ACTIVATE">#REF!</definedName>
    <definedName name="Actual" localSheetId="5">#REF!</definedName>
    <definedName name="Actual" localSheetId="4">#REF!</definedName>
    <definedName name="Actual">#REF!</definedName>
    <definedName name="ACUMULADO">#N/A</definedName>
    <definedName name="ACwvu.PLA1." localSheetId="5" hidden="1">'[53]COP FED'!#REF!</definedName>
    <definedName name="ACwvu.PLA1." localSheetId="4" hidden="1">'[53]COP FED'!#REF!</definedName>
    <definedName name="ACwvu.PLA1." hidden="1">'[53]COP FED'!#REF!</definedName>
    <definedName name="ACwvu.PLA2." hidden="1">'[53]COP FED'!$A$1:$N$49</definedName>
    <definedName name="ad" localSheetId="5" hidden="1">{"Riqfin97",#N/A,FALSE,"Tran";"Riqfinpro",#N/A,FALSE,"Tran"}</definedName>
    <definedName name="ad" localSheetId="4" hidden="1">{"Riqfin97",#N/A,FALSE,"Tran";"Riqfinpro",#N/A,FALSE,"Tran"}</definedName>
    <definedName name="ad" hidden="1">{"Riqfin97",#N/A,FALSE,"Tran";"Riqfinpro",#N/A,FALSE,"Tran"}</definedName>
    <definedName name="adaD" localSheetId="5">#REF!</definedName>
    <definedName name="adaD" localSheetId="4">#REF!</definedName>
    <definedName name="adaD">#REF!</definedName>
    <definedName name="Adb">[54]CIRRs!$C$59</definedName>
    <definedName name="Adf">[54]CIRRs!$C$60</definedName>
    <definedName name="ADICIONAIS" localSheetId="5">#REF!</definedName>
    <definedName name="ADICIONAIS" localSheetId="4">#REF!</definedName>
    <definedName name="ADICIONAIS">#REF!</definedName>
    <definedName name="adrra" localSheetId="5">#REF!</definedName>
    <definedName name="adrra" localSheetId="4">#REF!</definedName>
    <definedName name="adrra">#REF!</definedName>
    <definedName name="adsadrr" localSheetId="5" hidden="1">#REF!</definedName>
    <definedName name="adsadrr" localSheetId="4" hidden="1">#REF!</definedName>
    <definedName name="adsadrr" hidden="1">#REF!</definedName>
    <definedName name="adsftreagtrgtqergt">[5]!adsftreagtrgtqergt</definedName>
    <definedName name="af" localSheetId="5" hidden="1">{"Tab1",#N/A,FALSE,"P";"Tab2",#N/A,FALSE,"P"}</definedName>
    <definedName name="af" localSheetId="4" hidden="1">{"Tab1",#N/A,FALSE,"P";"Tab2",#N/A,FALSE,"P"}</definedName>
    <definedName name="af" hidden="1">{"Tab1",#N/A,FALSE,"P";"Tab2",#N/A,FALSE,"P"}</definedName>
    <definedName name="aff" localSheetId="5" hidden="1">{"Tab1",#N/A,FALSE,"P";"Tab2",#N/A,FALSE,"P"}</definedName>
    <definedName name="aff" localSheetId="4" hidden="1">{"Tab1",#N/A,FALSE,"P";"Tab2",#N/A,FALSE,"P"}</definedName>
    <definedName name="aff" hidden="1">{"Tab1",#N/A,FALSE,"P";"Tab2",#N/A,FALSE,"P"}</definedName>
    <definedName name="ag" localSheetId="5" hidden="1">{"Tab1",#N/A,FALSE,"P";"Tab2",#N/A,FALSE,"P"}</definedName>
    <definedName name="ag" localSheetId="4" hidden="1">{"Tab1",#N/A,FALSE,"P";"Tab2",#N/A,FALSE,"P"}</definedName>
    <definedName name="ag" hidden="1">{"Tab1",#N/A,FALSE,"P";"Tab2",#N/A,FALSE,"P"}</definedName>
    <definedName name="AGO._89" localSheetId="5">#REF!</definedName>
    <definedName name="AGO._89" localSheetId="4">#REF!</definedName>
    <definedName name="AGO._89">#REF!</definedName>
    <definedName name="Agregados">'[52]Ganancias o Pérdidas BC'!$C$10:$H$34</definedName>
    <definedName name="ah" localSheetId="5" hidden="1">{"Riqfin97",#N/A,FALSE,"Tran";"Riqfinpro",#N/A,FALSE,"Tran"}</definedName>
    <definedName name="ah" localSheetId="4" hidden="1">{"Riqfin97",#N/A,FALSE,"Tran";"Riqfinpro",#N/A,FALSE,"Tran"}</definedName>
    <definedName name="ah" hidden="1">{"Riqfin97",#N/A,FALSE,"Tran";"Riqfinpro",#N/A,FALSE,"Tran"}</definedName>
    <definedName name="AI">'[55]Expenditure &amp; Saving'!$AF$1:$AF$65536</definedName>
    <definedName name="aj" localSheetId="5" hidden="1">{"Riqfin97",#N/A,FALSE,"Tran";"Riqfinpro",#N/A,FALSE,"Tran"}</definedName>
    <definedName name="aj" localSheetId="4" hidden="1">{"Riqfin97",#N/A,FALSE,"Tran";"Riqfinpro",#N/A,FALSE,"Tran"}</definedName>
    <definedName name="aj" hidden="1">{"Riqfin97",#N/A,FALSE,"Tran";"Riqfinpro",#N/A,FALSE,"Tran"}</definedName>
    <definedName name="AJU00" localSheetId="5">#REF!</definedName>
    <definedName name="AJU00" localSheetId="4">#REF!</definedName>
    <definedName name="AJU00">#REF!</definedName>
    <definedName name="AJUSTE">[56]GYP!$A$2</definedName>
    <definedName name="AJUSTE2">[57]GYP!$A$2</definedName>
    <definedName name="AJUV00" localSheetId="5">#REF!</definedName>
    <definedName name="AJUV00" localSheetId="4">#REF!</definedName>
    <definedName name="AJUV00">#REF!</definedName>
    <definedName name="AJUV97" localSheetId="5">#REF!</definedName>
    <definedName name="AJUV97" localSheetId="4">#REF!</definedName>
    <definedName name="AJUV97">#REF!</definedName>
    <definedName name="AJUV98" localSheetId="5">#REF!</definedName>
    <definedName name="AJUV98" localSheetId="4">#REF!</definedName>
    <definedName name="AJUV98">#REF!</definedName>
    <definedName name="AJUV99">#REF!</definedName>
    <definedName name="al" localSheetId="5" hidden="1">{"Riqfin97",#N/A,FALSE,"Tran";"Riqfinpro",#N/A,FALSE,"Tran"}</definedName>
    <definedName name="al" localSheetId="4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5" hidden="1">{"Riqfin97",#N/A,FALSE,"Tran";"Riqfinpro",#N/A,FALSE,"Tran"}</definedName>
    <definedName name="alj" localSheetId="4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5">#REF!</definedName>
    <definedName name="ALLBIRR" localSheetId="4">#REF!</definedName>
    <definedName name="ALLBIRR">#REF!</definedName>
    <definedName name="AllData" localSheetId="5">#REF!</definedName>
    <definedName name="AllData" localSheetId="4">#REF!</definedName>
    <definedName name="AllData">#REF!</definedName>
    <definedName name="ALLSDR" localSheetId="5">#REF!</definedName>
    <definedName name="ALLSDR" localSheetId="4">#REF!</definedName>
    <definedName name="ALLSDR">#REF!</definedName>
    <definedName name="alpha">'[58]Int rate table spreads'!$C$7</definedName>
    <definedName name="ALRM" localSheetId="5">#REF!</definedName>
    <definedName name="ALRM" localSheetId="4">#REF!</definedName>
    <definedName name="ALRM">#REF!</definedName>
    <definedName name="alter3a" localSheetId="5">#REF!</definedName>
    <definedName name="alter3a" localSheetId="4">#REF!</definedName>
    <definedName name="alter3a">#REF!</definedName>
    <definedName name="alter3b" localSheetId="5">#REF!</definedName>
    <definedName name="alter3b" localSheetId="4">#REF!</definedName>
    <definedName name="alter3b">#REF!</definedName>
    <definedName name="ALTNGDP_R" localSheetId="5">[59]Q1!#REF!</definedName>
    <definedName name="ALTNGDP_R" localSheetId="4">[59]Q1!#REF!</definedName>
    <definedName name="ALTNGDP_R">[59]Q1!#REF!</definedName>
    <definedName name="ALTPCPI" localSheetId="5">[59]Q3!#REF!</definedName>
    <definedName name="ALTPCPI" localSheetId="4">[59]Q3!#REF!</definedName>
    <definedName name="ALTPCPI">[59]Q3!#REF!</definedName>
    <definedName name="amort" localSheetId="5">#REF!</definedName>
    <definedName name="amort" localSheetId="4">#REF!</definedName>
    <definedName name="amort">#REF!</definedName>
    <definedName name="AMORTI" localSheetId="5">#REF!</definedName>
    <definedName name="AMORTI" localSheetId="4">#REF!</definedName>
    <definedName name="AMORTI">#REF!</definedName>
    <definedName name="AMPO5">"Gráfico 8"</definedName>
    <definedName name="AMTZ_NEW" localSheetId="5">[60]Debt!#REF!</definedName>
    <definedName name="AMTZ_NEW" localSheetId="4">[60]Debt!#REF!</definedName>
    <definedName name="AMTZ_NEW">[60]Debt!#REF!</definedName>
    <definedName name="AMTZ_OLD" localSheetId="5">[60]Debt!#REF!</definedName>
    <definedName name="AMTZ_OLD" localSheetId="4">[60]Debt!#REF!</definedName>
    <definedName name="AMTZ_OLD">[60]Debt!#REF!</definedName>
    <definedName name="AMTZ_TOT" localSheetId="5">[60]Debt!#REF!</definedName>
    <definedName name="AMTZ_TOT" localSheetId="4">[60]Debt!#REF!</definedName>
    <definedName name="AMTZ_TOT">[60]Debt!#REF!</definedName>
    <definedName name="ANEXO2" localSheetId="5">[61]BCP!#REF!</definedName>
    <definedName name="ANEXO2" localSheetId="4">[61]BCP!#REF!</definedName>
    <definedName name="ANEXO2">[61]BCP!#REF!</definedName>
    <definedName name="ANEXO3">#N/A</definedName>
    <definedName name="ANEXO4">#N/A</definedName>
    <definedName name="ANEXO5">#N/A</definedName>
    <definedName name="ANEXO6">#N/A</definedName>
    <definedName name="annual">[62]Contribution!$C$326:$DC$340</definedName>
    <definedName name="ANO00" localSheetId="5">#REF!</definedName>
    <definedName name="ANO00" localSheetId="4">#REF!</definedName>
    <definedName name="ANO00">#REF!</definedName>
    <definedName name="ANO00A" localSheetId="5">#REF!</definedName>
    <definedName name="ANO00A" localSheetId="4">#REF!</definedName>
    <definedName name="ANO00A">#REF!</definedName>
    <definedName name="ANO00B" localSheetId="5">#REF!</definedName>
    <definedName name="ANO00B" localSheetId="4">#REF!</definedName>
    <definedName name="ANO00B">#REF!</definedName>
    <definedName name="ANO97A">#REF!</definedName>
    <definedName name="ANO97B">#REF!</definedName>
    <definedName name="ANO98A">#REF!</definedName>
    <definedName name="ANO98B">#REF!</definedName>
    <definedName name="ANO99A">#REF!</definedName>
    <definedName name="ANO99B">#REF!</definedName>
    <definedName name="anual1">#N/A</definedName>
    <definedName name="AÑO">'[63]Federal-r'!$HE$5487</definedName>
    <definedName name="Apalancamiento">'[52]Ranking Bancario'!$R$6:$V$54</definedName>
    <definedName name="apigraphs">#N/A</definedName>
    <definedName name="appendix">[33]QNEWLOR!$J$3:$AU$7,[33]QNEWLOR!$J$21:$AU$77,[33]QNEWLOR!$J$91:$AU$149</definedName>
    <definedName name="APU" localSheetId="5">#REF!</definedName>
    <definedName name="APU" localSheetId="4">#REF!</definedName>
    <definedName name="APU">#REF!</definedName>
    <definedName name="AR">[64]ARBOL!$C$3</definedName>
    <definedName name="Arbol">'[52]Arbol Rentabilidad'!$B$6:$H$68</definedName>
    <definedName name="_xlnm.Print_Area">[65]MONTHLY!$A$2:$U$25,[65]MONTHLY!$A$29:$U$66,[65]MONTHLY!$A$71:$U$124,[65]MONTHLY!$A$127:$U$180,[65]MONTHLY!$A$183:$U$238,[65]MONTHLY!$A$244:$U$287,[65]MONTHLY!$A$291:$U$330</definedName>
    <definedName name="area_de_impressaoEST" localSheetId="5">#REF!</definedName>
    <definedName name="area_de_impressaoEST" localSheetId="4">#REF!</definedName>
    <definedName name="area_de_impressaoEST">#REF!</definedName>
    <definedName name="Área_impressão_DIR" localSheetId="5">#REF!</definedName>
    <definedName name="Área_impressão_DIR" localSheetId="4">#REF!</definedName>
    <definedName name="Área_impressão_DIR">#REF!</definedName>
    <definedName name="AREACONSTRUCCIO" localSheetId="5">#REF!</definedName>
    <definedName name="AREACONSTRUCCIO" localSheetId="4">#REF!</definedName>
    <definedName name="AREACONSTRUCCIO">#REF!</definedName>
    <definedName name="ARREC98">#REF!</definedName>
    <definedName name="ARREC99">#REF!</definedName>
    <definedName name="as" localSheetId="4" hidden="1">'[66]Fax a enviar'!#REF!</definedName>
    <definedName name="as" hidden="1">'[66]Fax a enviar'!#REF!</definedName>
    <definedName name="ASAU" localSheetId="5">#REF!</definedName>
    <definedName name="ASAU" localSheetId="4">#REF!</definedName>
    <definedName name="ASAU">#REF!</definedName>
    <definedName name="ASAU1" localSheetId="5">#REF!</definedName>
    <definedName name="ASAU1" localSheetId="4">#REF!</definedName>
    <definedName name="ASAU1">#REF!</definedName>
    <definedName name="asd" localSheetId="5">#REF!</definedName>
    <definedName name="asd" localSheetId="4">#REF!</definedName>
    <definedName name="asd">#REF!</definedName>
    <definedName name="ASDF">#REF!</definedName>
    <definedName name="ASDFG">#REF!</definedName>
    <definedName name="asdrae" localSheetId="4" hidden="1">#REF!</definedName>
    <definedName name="asdrae" hidden="1">#REF!</definedName>
    <definedName name="asdrra" localSheetId="4">#REF!</definedName>
    <definedName name="asdrra">#REF!</definedName>
    <definedName name="ase" localSheetId="4">#REF!</definedName>
    <definedName name="ase">#REF!</definedName>
    <definedName name="aser" localSheetId="4">#REF!</definedName>
    <definedName name="aser">#REF!</definedName>
    <definedName name="AsignadoA" localSheetId="4">#REF!</definedName>
    <definedName name="AsignadoA">#REF!</definedName>
    <definedName name="ASO" localSheetId="4">#REF!</definedName>
    <definedName name="ASO">#REF!</definedName>
    <definedName name="asraa" localSheetId="4">#REF!</definedName>
    <definedName name="asraa">#REF!</definedName>
    <definedName name="asrraa44" localSheetId="4">#REF!</definedName>
    <definedName name="asrraa44">#REF!</definedName>
    <definedName name="ass">#N/A</definedName>
    <definedName name="ASSET">[64]SOLVENCIA!$D$48</definedName>
    <definedName name="Assistance">[67]Sheet1!$B$2:$T$56</definedName>
    <definedName name="ASSUM" localSheetId="5">#REF!</definedName>
    <definedName name="ASSUM" localSheetId="4">#REF!</definedName>
    <definedName name="ASSUM">#REF!</definedName>
    <definedName name="ASSUMPB" localSheetId="5">#REF!</definedName>
    <definedName name="ASSUMPB" localSheetId="4">#REF!</definedName>
    <definedName name="ASSUMPB">#REF!</definedName>
    <definedName name="atlantic">[68]nonopec!$D$424:$D$433</definedName>
    <definedName name="atrade" localSheetId="4">[18]!atrade</definedName>
    <definedName name="atrade">[18]!atrade</definedName>
    <definedName name="ATS" localSheetId="5">#REF!</definedName>
    <definedName name="ATS" localSheetId="4">#REF!</definedName>
    <definedName name="ATS">#REF!</definedName>
    <definedName name="AUS" localSheetId="5">#REF!</definedName>
    <definedName name="AUS" localSheetId="4">#REF!</definedName>
    <definedName name="AUS">#REF!</definedName>
    <definedName name="Australia_wt">'[69]OECD wgt'!$B$13</definedName>
    <definedName name="Austria_wt">'[69]OECD wgt'!$B$14</definedName>
    <definedName name="Average_Daily_Depreciation">'[70]Inter-Bank'!$G$5</definedName>
    <definedName name="Average_Weekly_Depreciation">'[70]Inter-Bank'!$K$5</definedName>
    <definedName name="Average_Weekly_Inter_Bank_Exchange_Rate">'[70]Inter-Bank'!$H$5</definedName>
    <definedName name="AVISO" localSheetId="5">#REF!</definedName>
    <definedName name="AVISO" localSheetId="4">#REF!</definedName>
    <definedName name="AVISO">#REF!</definedName>
    <definedName name="AZUA1.1.00___Administración_General" localSheetId="5">#REF!</definedName>
    <definedName name="AZUA1.1.00___Administración_General" localSheetId="4">#REF!</definedName>
    <definedName name="AZUA1.1.00___Administración_General">#REF!</definedName>
    <definedName name="AZUA2.1.00___Asuntos_económicos__comerciales_y_laborales" localSheetId="5">#REF!</definedName>
    <definedName name="AZUA2.1.00___Asuntos_económicos__comerciales_y_laborales" localSheetId="4">#REF!</definedName>
    <definedName name="AZUA2.1.00___Asuntos_económicos__comerciales_y_laborales">#REF!</definedName>
    <definedName name="B" localSheetId="4">#REF!</definedName>
    <definedName name="B">#REF!</definedName>
    <definedName name="b1std">#REF!</definedName>
    <definedName name="b2std">#REF!</definedName>
    <definedName name="ba">#N/A</definedName>
    <definedName name="Badea">[54]CIRRs!$C$67</definedName>
    <definedName name="BAL" localSheetId="5">#REF!</definedName>
    <definedName name="BAL" localSheetId="4">#REF!</definedName>
    <definedName name="BAL">#REF!</definedName>
    <definedName name="bALANCE" localSheetId="5" hidden="1">{"Minpmon",#N/A,FALSE,"Monthinput"}</definedName>
    <definedName name="bALANCE" localSheetId="4" hidden="1">{"Minpmon",#N/A,FALSE,"Monthinput"}</definedName>
    <definedName name="bALANCE" hidden="1">{"Minpmon",#N/A,FALSE,"Monthinput"}</definedName>
    <definedName name="BANCOS" localSheetId="5">#REF!</definedName>
    <definedName name="BANCOS" localSheetId="4">#REF!</definedName>
    <definedName name="BANCOS">#REF!</definedName>
    <definedName name="banks1" localSheetId="5">#REF!</definedName>
    <definedName name="banks1" localSheetId="4">#REF!</definedName>
    <definedName name="banks1">#REF!</definedName>
    <definedName name="banks2" localSheetId="5">#REF!</definedName>
    <definedName name="banks2" localSheetId="4">#REF!</definedName>
    <definedName name="banks2">#REF!</definedName>
    <definedName name="baron" hidden="1">#REF!</definedName>
    <definedName name="BASDAT">'[42]Annual Tables'!#REF!</definedName>
    <definedName name="base">'[71]K. IMF Base'!$A$170:$CI$255</definedName>
    <definedName name="_xlnm.Database" localSheetId="5">#REF!</definedName>
    <definedName name="_xlnm.Database" localSheetId="4">#REF!</definedName>
    <definedName name="_xlnm.Database">#REF!</definedName>
    <definedName name="baseflow" localSheetId="5">'[71]K. IMF Base'!#REF!</definedName>
    <definedName name="baseflow" localSheetId="4">'[71]K. IMF Base'!#REF!</definedName>
    <definedName name="baseflow">'[71]K. IMF Base'!#REF!</definedName>
    <definedName name="BaseYear" localSheetId="5">#REF!</definedName>
    <definedName name="BaseYear" localSheetId="4">#REF!</definedName>
    <definedName name="BaseYear">#REF!</definedName>
    <definedName name="Basic_Data" localSheetId="5">#REF!</definedName>
    <definedName name="Basic_Data" localSheetId="4">#REF!</definedName>
    <definedName name="Basic_Data">#REF!</definedName>
    <definedName name="BASOMA" localSheetId="5">#REF!</definedName>
    <definedName name="BASOMA" localSheetId="4">#REF!</definedName>
    <definedName name="BASOMA">#REF!</definedName>
    <definedName name="Batumi_debt" localSheetId="4">#REF!</definedName>
    <definedName name="Batumi_debt">#REF!</definedName>
    <definedName name="Bave">#REF!</definedName>
    <definedName name="bb" localSheetId="5" hidden="1">{"Riqfin97",#N/A,FALSE,"Tran";"Riqfinpro",#N/A,FALSE,"Tran"}</definedName>
    <definedName name="bb" localSheetId="4" hidden="1">{"Riqfin97",#N/A,FALSE,"Tran";"Riqfinpro",#N/A,FALSE,"Tran"}</definedName>
    <definedName name="bb" hidden="1">{"Riqfin97",#N/A,FALSE,"Tran";"Riqfinpro",#N/A,FALSE,"Tran"}</definedName>
    <definedName name="BBB" localSheetId="5">#REF!</definedName>
    <definedName name="BBB" localSheetId="4">#REF!</definedName>
    <definedName name="BBB">#REF!</definedName>
    <definedName name="bbbb" localSheetId="5" hidden="1">{"Minpmon",#N/A,FALSE,"Monthinput"}</definedName>
    <definedName name="bbbb" localSheetId="4" hidden="1">{"Minpmon",#N/A,FALSE,"Monthinput"}</definedName>
    <definedName name="bbbb" hidden="1">{"Minpmon",#N/A,FALSE,"Monthinput"}</definedName>
    <definedName name="bbbbbbbbbbbbb" localSheetId="5" hidden="1">{"Tab1",#N/A,FALSE,"P";"Tab2",#N/A,FALSE,"P"}</definedName>
    <definedName name="bbbbbbbbbbbbb" localSheetId="4" hidden="1">{"Tab1",#N/A,FALSE,"P";"Tab2",#N/A,FALSE,"P"}</definedName>
    <definedName name="bbbbbbbbbbbbb" hidden="1">{"Tab1",#N/A,FALSE,"P";"Tab2",#N/A,FALSE,"P"}</definedName>
    <definedName name="BC" localSheetId="5">#REF!</definedName>
    <definedName name="BC" localSheetId="4">#REF!</definedName>
    <definedName name="BC">#REF!</definedName>
    <definedName name="BCA">#N/A</definedName>
    <definedName name="BCA_GDP">#N/A</definedName>
    <definedName name="BCA_NGDP" localSheetId="5">#REF!</definedName>
    <definedName name="BCA_NGDP" localSheetId="4">#REF!</definedName>
    <definedName name="BCA_NGDP">#REF!</definedName>
    <definedName name="BCEProg" localSheetId="5">#REF!</definedName>
    <definedName name="BCEProg" localSheetId="4">#REF!</definedName>
    <definedName name="BCEProg">#REF!</definedName>
    <definedName name="BCH" localSheetId="5">#REF!</definedName>
    <definedName name="BCH" localSheetId="4">#REF!</definedName>
    <definedName name="BCH">#REF!</definedName>
    <definedName name="BCH_10G" localSheetId="4">#REF!</definedName>
    <definedName name="BCH_10G">#REF!</definedName>
    <definedName name="BCH_10R" localSheetId="4">#REF!</definedName>
    <definedName name="BCH_10R">#REF!</definedName>
    <definedName name="Bcos_Com_20G" localSheetId="4">#REF!</definedName>
    <definedName name="Bcos_Com_20G">#REF!</definedName>
    <definedName name="Bcos_Com20R" localSheetId="4">#REF!</definedName>
    <definedName name="Bcos_Com20R">#REF!</definedName>
    <definedName name="BCRD15" hidden="1">'[72]Crédito SPNF (fiscal)'!#REF!</definedName>
    <definedName name="BDEAC">[54]CIRRs!$C$70</definedName>
    <definedName name="BE">#N/A</definedName>
    <definedName name="BEA" localSheetId="5">#REF!</definedName>
    <definedName name="BEA" localSheetId="4">#REF!</definedName>
    <definedName name="BEA">#REF!</definedName>
    <definedName name="BEABA" localSheetId="5">#REF!</definedName>
    <definedName name="BEABA" localSheetId="4">#REF!</definedName>
    <definedName name="BEABA">#REF!</definedName>
    <definedName name="BEABI" localSheetId="5">#REF!</definedName>
    <definedName name="BEABI" localSheetId="4">#REF!</definedName>
    <definedName name="BEABI">#REF!</definedName>
    <definedName name="BEAI">#N/A</definedName>
    <definedName name="BEAIB">#N/A</definedName>
    <definedName name="BEAIG">#N/A</definedName>
    <definedName name="BEAMU" localSheetId="5">#REF!</definedName>
    <definedName name="BEAMU" localSheetId="4">#REF!</definedName>
    <definedName name="BEAMU">#REF!</definedName>
    <definedName name="BEAP">#N/A</definedName>
    <definedName name="BEAPB">#N/A</definedName>
    <definedName name="BEAPG">#N/A</definedName>
    <definedName name="BEC" localSheetId="5">#REF!</definedName>
    <definedName name="BEC" localSheetId="4">#REF!</definedName>
    <definedName name="BEC">#REF!</definedName>
    <definedName name="BED" localSheetId="5">#REF!</definedName>
    <definedName name="BED" localSheetId="4">#REF!</definedName>
    <definedName name="BED">#REF!</definedName>
    <definedName name="BED_6" localSheetId="5">#REF!</definedName>
    <definedName name="BED_6" localSheetId="4">#REF!</definedName>
    <definedName name="BED_6">#REF!</definedName>
    <definedName name="BEDE">#REF!</definedName>
    <definedName name="BEF">[54]CIRRs!$C$79</definedName>
    <definedName name="Bei" localSheetId="5">[73]terms!#REF!</definedName>
    <definedName name="Bei" localSheetId="4">[73]terms!#REF!</definedName>
    <definedName name="Bei">[73]terms!#REF!</definedName>
    <definedName name="Belgium_wt">'[69]OECD wgt'!$B$15</definedName>
    <definedName name="BENEF98" localSheetId="5">#REF!</definedName>
    <definedName name="BENEF98" localSheetId="4">#REF!</definedName>
    <definedName name="BENEF98">#REF!</definedName>
    <definedName name="BENEF99" localSheetId="5">#REF!</definedName>
    <definedName name="BENEF99" localSheetId="4">#REF!</definedName>
    <definedName name="BENEF99">#REF!</definedName>
    <definedName name="BeneficioNetoY3">'[74]Vaciado 1'!$F$153</definedName>
    <definedName name="BEO" localSheetId="5">#REF!</definedName>
    <definedName name="BEO" localSheetId="4">#REF!</definedName>
    <definedName name="BEO">#REF!</definedName>
    <definedName name="BER" localSheetId="5">#REF!</definedName>
    <definedName name="BER" localSheetId="4">#REF!</definedName>
    <definedName name="BER">#REF!</definedName>
    <definedName name="BERBA" localSheetId="5">#REF!</definedName>
    <definedName name="BERBA" localSheetId="4">#REF!</definedName>
    <definedName name="BERBA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5">#REF!</definedName>
    <definedName name="BFD" localSheetId="4">#REF!</definedName>
    <definedName name="BFD">#REF!</definedName>
    <definedName name="BFDA" localSheetId="5">#REF!</definedName>
    <definedName name="BFDA" localSheetId="4">#REF!</definedName>
    <definedName name="BFDA">#REF!</definedName>
    <definedName name="BFDI" localSheetId="5">#REF!</definedName>
    <definedName name="BFDI" localSheetId="4">#REF!</definedName>
    <definedName name="BFDI">#REF!</definedName>
    <definedName name="BFDIL" localSheetId="4">#REF!</definedName>
    <definedName name="BFDIL">#REF!</definedName>
    <definedName name="BFL">#N/A</definedName>
    <definedName name="BFL_C_G" localSheetId="5">#REF!</definedName>
    <definedName name="BFL_C_G" localSheetId="4">#REF!</definedName>
    <definedName name="BFL_C_G">#REF!</definedName>
    <definedName name="BFL_C_P" localSheetId="5">#REF!</definedName>
    <definedName name="BFL_C_P" localSheetId="4">#REF!</definedName>
    <definedName name="BFL_C_P">#REF!</definedName>
    <definedName name="BFL_CBA" localSheetId="5">#REF!</definedName>
    <definedName name="BFL_CBA" localSheetId="4">#REF!</definedName>
    <definedName name="BFL_CBA">#REF!</definedName>
    <definedName name="BFL_CBI">#REF!</definedName>
    <definedName name="BFL_CMU">#REF!</definedName>
    <definedName name="BFL_D">#N/A</definedName>
    <definedName name="BFL_D_G" localSheetId="5">#REF!</definedName>
    <definedName name="BFL_D_G" localSheetId="4">#REF!</definedName>
    <definedName name="BFL_D_G">#REF!</definedName>
    <definedName name="BFL_D_P" localSheetId="5">#REF!</definedName>
    <definedName name="BFL_D_P" localSheetId="4">#REF!</definedName>
    <definedName name="BFL_D_P">#REF!</definedName>
    <definedName name="BFL_DBA" localSheetId="5">#REF!</definedName>
    <definedName name="BFL_DBA" localSheetId="4">#REF!</definedName>
    <definedName name="BFL_DBA">#REF!</definedName>
    <definedName name="BFL_DBI">#REF!</definedName>
    <definedName name="BFL_DF">#N/A</definedName>
    <definedName name="BFL_DMU" localSheetId="5">#REF!</definedName>
    <definedName name="BFL_DMU" localSheetId="4">#REF!</definedName>
    <definedName name="BFL_DMU">#REF!</definedName>
    <definedName name="BFLB">#N/A</definedName>
    <definedName name="BFLB_D">#N/A</definedName>
    <definedName name="BFLB_DF">#N/A</definedName>
    <definedName name="BFLD_DF" localSheetId="4">[75]!BFLD_DF</definedName>
    <definedName name="BFLD_DF">[75]!BFLD_DF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5">#REF!</definedName>
    <definedName name="BFLRES" localSheetId="4">#REF!</definedName>
    <definedName name="BFLRES">#REF!</definedName>
    <definedName name="BFO" localSheetId="5">#REF!</definedName>
    <definedName name="BFO" localSheetId="4">#REF!</definedName>
    <definedName name="BFO">#REF!</definedName>
    <definedName name="BFO_S" localSheetId="5">#REF!</definedName>
    <definedName name="BFO_S" localSheetId="4">#REF!</definedName>
    <definedName name="BFO_S">#REF!</definedName>
    <definedName name="BFOA" localSheetId="4">#REF!</definedName>
    <definedName name="BFOA">#REF!</definedName>
    <definedName name="BFOAG" localSheetId="4">#REF!</definedName>
    <definedName name="BFOAG">#REF!</definedName>
    <definedName name="BFOL" localSheetId="4">#REF!</definedName>
    <definedName name="BFOL">#REF!</definedName>
    <definedName name="BFOL_B" localSheetId="4">#REF!</definedName>
    <definedName name="BFOL_B">#REF!</definedName>
    <definedName name="BFOL_G" localSheetId="4">#REF!</definedName>
    <definedName name="BFOL_G">#REF!</definedName>
    <definedName name="BFOL_L" localSheetId="4">#REF!</definedName>
    <definedName name="BFOL_L">#REF!</definedName>
    <definedName name="BFOL_O" localSheetId="4">#REF!</definedName>
    <definedName name="BFOL_O">#REF!</definedName>
    <definedName name="BFOL_S" localSheetId="4">#REF!</definedName>
    <definedName name="BFOL_S">#REF!</definedName>
    <definedName name="BFOLB" localSheetId="4">#REF!</definedName>
    <definedName name="BFOLB">#REF!</definedName>
    <definedName name="BFOLG_L" localSheetId="4">#REF!</definedName>
    <definedName name="BFOLG_L">#REF!</definedName>
    <definedName name="BFOTH">#REF!</definedName>
    <definedName name="BFP" localSheetId="4">#REF!</definedName>
    <definedName name="BFP">#REF!</definedName>
    <definedName name="BFPA" localSheetId="4">#REF!</definedName>
    <definedName name="BFPA">#REF!</definedName>
    <definedName name="BFPAG" localSheetId="4">#REF!</definedName>
    <definedName name="BFPAG">#REF!</definedName>
    <definedName name="BFPL" localSheetId="4">#REF!</definedName>
    <definedName name="BFPL">#REF!</definedName>
    <definedName name="BFPLBN" localSheetId="4">#REF!</definedName>
    <definedName name="BFPLBN">#REF!</definedName>
    <definedName name="BFPLD" localSheetId="4">#REF!</definedName>
    <definedName name="BFPLD">#REF!</definedName>
    <definedName name="BFPLD_G" localSheetId="4">#REF!</definedName>
    <definedName name="BFPLD_G">#REF!</definedName>
    <definedName name="BFPLE" localSheetId="4">#REF!</definedName>
    <definedName name="BFPLE">#REF!</definedName>
    <definedName name="BFPLE_G" localSheetId="4">#REF!</definedName>
    <definedName name="BFPLE_G">#REF!</definedName>
    <definedName name="BFPLMM" localSheetId="4">#REF!</definedName>
    <definedName name="BFPLMM">#REF!</definedName>
    <definedName name="BFRA">#N/A</definedName>
    <definedName name="BFUND" localSheetId="5">#REF!</definedName>
    <definedName name="BFUND" localSheetId="4">#REF!</definedName>
    <definedName name="BFUND">#REF!</definedName>
    <definedName name="BGS" localSheetId="5">#REF!</definedName>
    <definedName name="BGS" localSheetId="4">#REF!</definedName>
    <definedName name="BGS">#REF!</definedName>
    <definedName name="BI">#N/A</definedName>
    <definedName name="BIO" localSheetId="5">[43]raw!#REF!</definedName>
    <definedName name="BIO" localSheetId="4">[43]raw!#REF!</definedName>
    <definedName name="BIO">[43]raw!#REF!</definedName>
    <definedName name="BIP" localSheetId="5">#REF!</definedName>
    <definedName name="BIP" localSheetId="4">#REF!</definedName>
    <definedName name="BIP">#REF!</definedName>
    <definedName name="BK">#N/A</definedName>
    <definedName name="BKF">#N/A</definedName>
    <definedName name="BKFA" localSheetId="5">#REF!</definedName>
    <definedName name="BKFA" localSheetId="4">#REF!</definedName>
    <definedName name="BKFA">#REF!</definedName>
    <definedName name="BKFBA" localSheetId="5">#REF!</definedName>
    <definedName name="BKFBA" localSheetId="4">#REF!</definedName>
    <definedName name="BKFBA">#REF!</definedName>
    <definedName name="BKFBI" localSheetId="5">#REF!</definedName>
    <definedName name="BKFBI" localSheetId="4">#REF!</definedName>
    <definedName name="BKFBI">#REF!</definedName>
    <definedName name="BKFMU">#REF!</definedName>
    <definedName name="BKO" localSheetId="4">#REF!</definedName>
    <definedName name="BKO">#REF!</definedName>
    <definedName name="bla" localSheetId="4" hidden="1">#REF!</definedName>
    <definedName name="bla" hidden="1">#REF!</definedName>
    <definedName name="bloco1">#REF!</definedName>
    <definedName name="BLOQUE1">[76]RECIMP99!$A$1:$Q$74</definedName>
    <definedName name="BLOQUE2">[76]RECIMP2000!$A$1:$Q$74</definedName>
    <definedName name="BLOQUE3">[76]RECIMP99!$A$274:$Q$274</definedName>
    <definedName name="BLOQUE4">[76]RECIMP2000real!$A$1:$Q$74</definedName>
    <definedName name="BLOQUE5">[76]RECIMP99!$V$1:$AK$74</definedName>
    <definedName name="BLOQUE6">[76]RECIMP2000!$W$1:$AJ$75</definedName>
    <definedName name="BLOQUE7">[76]RECIMP99!$V$274:$AK$274</definedName>
    <definedName name="BLOQUE8">[76]RECIMP2000real!$V$1:$AK$74</definedName>
    <definedName name="BLPH1" hidden="1">'[77]Ex rate bloom'!$A$4</definedName>
    <definedName name="BLPH2" hidden="1">'[77]Ex rate bloom'!$D$4</definedName>
    <definedName name="BLPH3" hidden="1">'[77]Ex rate bloom'!$G$4</definedName>
    <definedName name="BLPH4" hidden="1">'[77]Ex rate bloom'!$J$4</definedName>
    <definedName name="BLPH5" hidden="1">'[77]Ex rate bloom'!$M$4</definedName>
    <definedName name="BLPH6" hidden="1">'[77]Ex rate bloom'!$P$4</definedName>
    <definedName name="BLPH7" hidden="1">'[77]Ex rate bloom'!$S$4</definedName>
    <definedName name="BLPH8" hidden="1">'[77]Ex rate bloom'!$V$4</definedName>
    <definedName name="BM" localSheetId="5">#REF!</definedName>
    <definedName name="BM" localSheetId="4">#REF!</definedName>
    <definedName name="BM">#REF!</definedName>
    <definedName name="BMG">[78]Q6!$E$28:$AH$28</definedName>
    <definedName name="BMI" localSheetId="5">#REF!</definedName>
    <definedName name="BMI" localSheetId="4">#REF!</definedName>
    <definedName name="BMI">#REF!</definedName>
    <definedName name="BMII">#N/A</definedName>
    <definedName name="BMII_7" localSheetId="5">#REF!</definedName>
    <definedName name="BMII_7" localSheetId="4">#REF!</definedName>
    <definedName name="BMII_7">#REF!</definedName>
    <definedName name="BMII_G" localSheetId="5">#REF!</definedName>
    <definedName name="BMII_G" localSheetId="4">#REF!</definedName>
    <definedName name="BMII_G">#REF!</definedName>
    <definedName name="BMII_P" localSheetId="5">#REF!</definedName>
    <definedName name="BMII_P" localSheetId="4">#REF!</definedName>
    <definedName name="BMII_P">#REF!</definedName>
    <definedName name="BMIIB">#N/A</definedName>
    <definedName name="BMIIBA" localSheetId="5">#REF!</definedName>
    <definedName name="BMIIBA" localSheetId="4">#REF!</definedName>
    <definedName name="BMIIBA">#REF!</definedName>
    <definedName name="BMIIBI" localSheetId="5">#REF!</definedName>
    <definedName name="BMIIBI" localSheetId="4">#REF!</definedName>
    <definedName name="BMIIBI">#REF!</definedName>
    <definedName name="BMIIG">#N/A</definedName>
    <definedName name="BMIIMU" localSheetId="5">#REF!</definedName>
    <definedName name="BMIIMU" localSheetId="4">#REF!</definedName>
    <definedName name="BMIIMU">#REF!</definedName>
    <definedName name="BMS" localSheetId="5">#REF!</definedName>
    <definedName name="BMS" localSheetId="4">#REF!</definedName>
    <definedName name="BMS">#REF!</definedName>
    <definedName name="BNEO" localSheetId="5">#REF!</definedName>
    <definedName name="BNEO" localSheetId="4">#REF!</definedName>
    <definedName name="BNEO">#REF!</definedName>
    <definedName name="BNF">"CA"</definedName>
    <definedName name="BO" localSheetId="5">#REF!</definedName>
    <definedName name="BO" localSheetId="4">#REF!</definedName>
    <definedName name="BO">#REF!</definedName>
    <definedName name="BOG" localSheetId="5">#REF!</definedName>
    <definedName name="BOG" localSheetId="4">#REF!</definedName>
    <definedName name="BOG">#REF!</definedName>
    <definedName name="BOLETIN" localSheetId="5">[61]BCP!#REF!</definedName>
    <definedName name="BOLETIN" localSheetId="4">[61]BCP!#REF!</definedName>
    <definedName name="BOLETIN">[61]BCP!#REF!</definedName>
    <definedName name="Bolivia" localSheetId="5">#REF!</definedName>
    <definedName name="Bolivia" localSheetId="4">#REF!</definedName>
    <definedName name="Bolivia">#REF!</definedName>
    <definedName name="BOP">#N/A</definedName>
    <definedName name="BOPF" localSheetId="5">#REF!</definedName>
    <definedName name="BOPF" localSheetId="4">#REF!</definedName>
    <definedName name="BOPF">#REF!</definedName>
    <definedName name="BOPUSD" localSheetId="5">#REF!</definedName>
    <definedName name="BOPUSD" localSheetId="4">#REF!</definedName>
    <definedName name="BOPUSD">#REF!</definedName>
    <definedName name="BORRA_CUADROS" localSheetId="4">[79]!BORRA_CUADROS</definedName>
    <definedName name="BORRA_CUADROS">[79]!BORRA_CUADROS</definedName>
    <definedName name="BPBNF" localSheetId="5">#REF!</definedName>
    <definedName name="BPBNF" localSheetId="4">#REF!</definedName>
    <definedName name="BPBNF">#REF!</definedName>
    <definedName name="BRASS" localSheetId="5">#REF!</definedName>
    <definedName name="BRASS" localSheetId="4">#REF!</definedName>
    <definedName name="BRASS">#REF!</definedName>
    <definedName name="BRASS_1" localSheetId="5">#REF!</definedName>
    <definedName name="BRASS_1" localSheetId="4">#REF!</definedName>
    <definedName name="BRASS_1">#REF!</definedName>
    <definedName name="BRASS_6" localSheetId="4">#REF!</definedName>
    <definedName name="BRASS_6">#REF!</definedName>
    <definedName name="Brazil">#REF!</definedName>
    <definedName name="BRECHA">[64]BRECHA!$E$3</definedName>
    <definedName name="BS" localSheetId="5">#REF!</definedName>
    <definedName name="BS" localSheetId="4">#REF!</definedName>
    <definedName name="BS">#REF!</definedName>
    <definedName name="BS1A" localSheetId="5">#REF!</definedName>
    <definedName name="BS1A" localSheetId="4">#REF!</definedName>
    <definedName name="BS1A">#REF!</definedName>
    <definedName name="Bstd" localSheetId="5">#REF!</definedName>
    <definedName name="Bstd" localSheetId="4">#REF!</definedName>
    <definedName name="Bstd">#REF!</definedName>
    <definedName name="BTO">#REF!</definedName>
    <definedName name="BTR" localSheetId="4">#REF!</definedName>
    <definedName name="BTR">#REF!</definedName>
    <definedName name="BTRG" localSheetId="4">#REF!</definedName>
    <definedName name="BTRG">#REF!</definedName>
    <definedName name="BTRP">#REF!</definedName>
    <definedName name="Budget" localSheetId="4">#REF!</definedName>
    <definedName name="Budget">#REF!</definedName>
    <definedName name="Budget_expenditure">#REF!</definedName>
    <definedName name="Budget_revenue">#REF!</definedName>
    <definedName name="BURACO">#REF!</definedName>
    <definedName name="Button_13">"CLAGA2000_Consolidado_2001_List"</definedName>
    <definedName name="BX" localSheetId="5">#REF!</definedName>
    <definedName name="BX" localSheetId="4">#REF!</definedName>
    <definedName name="BX">#REF!</definedName>
    <definedName name="BXG">[78]Q6!$E$26:$AH$26</definedName>
    <definedName name="BXI" localSheetId="5">#REF!</definedName>
    <definedName name="BXI" localSheetId="4">#REF!</definedName>
    <definedName name="BXI">#REF!</definedName>
    <definedName name="BXS" localSheetId="5">#REF!</definedName>
    <definedName name="BXS" localSheetId="4">#REF!</definedName>
    <definedName name="BXS">#REF!</definedName>
    <definedName name="C.2" localSheetId="5">#REF!</definedName>
    <definedName name="C.2" localSheetId="4">#REF!</definedName>
    <definedName name="C.2">#REF!</definedName>
    <definedName name="C_" localSheetId="4">#REF!</definedName>
    <definedName name="C_">#REF!</definedName>
    <definedName name="C_1" localSheetId="5">OFFSET(#REF!,0,0,COUNT(#REF!),1)</definedName>
    <definedName name="C_1" localSheetId="4">OFFSET(#REF!,0,0,COUNT(#REF!),1)</definedName>
    <definedName name="C_1">OFFSET(#REF!,0,0,COUNT(#REF!),1)</definedName>
    <definedName name="C_2" localSheetId="4">OFFSET(#REF!,0,0,COUNT(#REF!),1)</definedName>
    <definedName name="C_2">OFFSET(#REF!,0,0,COUNT(#REF!),1)</definedName>
    <definedName name="CA" localSheetId="5">#REF!</definedName>
    <definedName name="CA" localSheetId="4">#REF!</definedName>
    <definedName name="CA">#REF!</definedName>
    <definedName name="CAD" localSheetId="5">#REF!</definedName>
    <definedName name="CAD" localSheetId="4">#REF!</definedName>
    <definedName name="CAD">#REF!</definedName>
    <definedName name="CAe" localSheetId="5">#REF!</definedName>
    <definedName name="CAe" localSheetId="4">#REF!</definedName>
    <definedName name="CAe">#REF!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5" hidden="1">#REF!</definedName>
    <definedName name="calculo" localSheetId="4" hidden="1">#REF!</definedName>
    <definedName name="calculo" hidden="1">#REF!</definedName>
    <definedName name="CalificaciónFinal">'[52]base de datos MODULO I'!$B$4:$E$49</definedName>
    <definedName name="CalificIndica">'[52]base de datos MODULO I'!$F$5:$AM$50</definedName>
    <definedName name="CAMARON" localSheetId="5">#REF!</definedName>
    <definedName name="CAMARON" localSheetId="4">#REF!</definedName>
    <definedName name="CAMARON">#REF!</definedName>
    <definedName name="Canada_wt">'[69]OECD wgt'!$B$10</definedName>
    <definedName name="CAPA" localSheetId="5">#REF!</definedName>
    <definedName name="CAPA" localSheetId="4">#REF!</definedName>
    <definedName name="CAPA">#REF!</definedName>
    <definedName name="CAperc" localSheetId="5">#REF!</definedName>
    <definedName name="CAperc" localSheetId="4">#REF!</definedName>
    <definedName name="CAperc">#REF!</definedName>
    <definedName name="Capit.Neto">'[52]Ranking Bancario'!$J$4:$N$54</definedName>
    <definedName name="Capitalizacion">'[52]Calidad del Activo'!$A$5:$K$24</definedName>
    <definedName name="CAr" localSheetId="5">#REF!</definedName>
    <definedName name="CAr" localSheetId="4">#REF!</definedName>
    <definedName name="CAr">#REF!</definedName>
    <definedName name="CAS">[64]CASCADA!$C$4</definedName>
    <definedName name="Cascada">[80]Hoja3!$B$1:$L$98</definedName>
    <definedName name="Cavg" localSheetId="5">OFFSET(#REF!,0,0,COUNT(#REF!),1)</definedName>
    <definedName name="Cavg" localSheetId="4">OFFSET(#REF!,0,0,COUNT(#REF!),1)</definedName>
    <definedName name="Cavg">OFFSET(#REF!,0,0,COUNT(#REF!),1)</definedName>
    <definedName name="cc" localSheetId="5" hidden="1">{"Riqfin97",#N/A,FALSE,"Tran";"Riqfinpro",#N/A,FALSE,"Tran"}</definedName>
    <definedName name="cc" localSheetId="4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5" hidden="1">{"Minpmon",#N/A,FALSE,"Monthinput"}</definedName>
    <definedName name="ccccc" localSheetId="4" hidden="1">{"Minpmon",#N/A,FALSE,"Monthinput"}</definedName>
    <definedName name="ccccc" hidden="1">{"Minpmon",#N/A,FALSE,"Monthinput"}</definedName>
    <definedName name="cccccccccccccc" localSheetId="5" hidden="1">{"Tab1",#N/A,FALSE,"P";"Tab2",#N/A,FALSE,"P"}</definedName>
    <definedName name="cccccccccccccc" localSheetId="4" hidden="1">{"Tab1",#N/A,FALSE,"P";"Tab2",#N/A,FALSE,"P"}</definedName>
    <definedName name="cccccccccccccc" hidden="1">{"Tab1",#N/A,FALSE,"P";"Tab2",#N/A,FALSE,"P"}</definedName>
    <definedName name="cccm" localSheetId="5" hidden="1">{"Riqfin97",#N/A,FALSE,"Tran";"Riqfinpro",#N/A,FALSE,"Tran"}</definedName>
    <definedName name="cccm" localSheetId="4" hidden="1">{"Riqfin97",#N/A,FALSE,"Tran";"Riqfinpro",#N/A,FALSE,"Tran"}</definedName>
    <definedName name="cccm" hidden="1">{"Riqfin97",#N/A,FALSE,"Tran";"Riqfinpro",#N/A,FALSE,"Tran"}</definedName>
    <definedName name="ccme" localSheetId="5">#REF!</definedName>
    <definedName name="ccme" localSheetId="4">#REF!</definedName>
    <definedName name="ccme">#REF!</definedName>
    <definedName name="ccme2000" localSheetId="5">#REF!</definedName>
    <definedName name="ccme2000" localSheetId="4">#REF!</definedName>
    <definedName name="ccme2000">#REF!</definedName>
    <definedName name="ccme2001" localSheetId="5">#REF!</definedName>
    <definedName name="ccme2001" localSheetId="4">#REF!</definedName>
    <definedName name="ccme2001">#REF!</definedName>
    <definedName name="ccme2002">#REF!</definedName>
    <definedName name="ccme2003">#REF!</definedName>
    <definedName name="ccme98">[23]Programa!#REF!</definedName>
    <definedName name="ccme98j">[23]Programa!#REF!</definedName>
    <definedName name="ccme98s" localSheetId="5">#REF!</definedName>
    <definedName name="ccme98s" localSheetId="4">#REF!</definedName>
    <definedName name="ccme98s">#REF!</definedName>
    <definedName name="ccme99" localSheetId="5">#REF!</definedName>
    <definedName name="ccme99" localSheetId="4">#REF!</definedName>
    <definedName name="ccme99">#REF!</definedName>
    <definedName name="ccode">273</definedName>
    <definedName name="CD" localSheetId="5">#REF!</definedName>
    <definedName name="CD" localSheetId="4">#REF!</definedName>
    <definedName name="CD">#REF!</definedName>
    <definedName name="CD1A" localSheetId="5">#REF!</definedName>
    <definedName name="CD1A" localSheetId="4">#REF!</definedName>
    <definedName name="CD1A">#REF!</definedName>
    <definedName name="cde" localSheetId="5" hidden="1">{"Riqfin97",#N/A,FALSE,"Tran";"Riqfinpro",#N/A,FALSE,"Tran"}</definedName>
    <definedName name="cde" localSheetId="4" hidden="1">{"Riqfin97",#N/A,FALSE,"Tran";"Riqfinpro",#N/A,FALSE,"Tran"}</definedName>
    <definedName name="cde" hidden="1">{"Riqfin97",#N/A,FALSE,"Tran";"Riqfinpro",#N/A,FALSE,"Tran"}</definedName>
    <definedName name="CEMENTO" localSheetId="5">#REF!</definedName>
    <definedName name="CEMENTO" localSheetId="4">#REF!</definedName>
    <definedName name="CEMENTO">#REF!</definedName>
    <definedName name="CENGOVT" localSheetId="5">#REF!</definedName>
    <definedName name="CENGOVT" localSheetId="4">#REF!</definedName>
    <definedName name="CENGOVT">#REF!</definedName>
    <definedName name="CEPA96" localSheetId="5">#REF!</definedName>
    <definedName name="CEPA96" localSheetId="4">#REF!</definedName>
    <definedName name="CEPA96">#REF!</definedName>
    <definedName name="CFA">[54]CIRRs!$C$81</definedName>
    <definedName name="cfdfdf" localSheetId="5" hidden="1">#REF!</definedName>
    <definedName name="cfdfdf" localSheetId="4" hidden="1">#REF!</definedName>
    <definedName name="cfdfdf" hidden="1">#REF!</definedName>
    <definedName name="CG" localSheetId="5">#REF!</definedName>
    <definedName name="CG" localSheetId="4">#REF!</definedName>
    <definedName name="CG">#REF!</definedName>
    <definedName name="CGBUDG" localSheetId="5">#REF!</definedName>
    <definedName name="CGBUDG" localSheetId="4">#REF!</definedName>
    <definedName name="CGBUDG">#REF!</definedName>
    <definedName name="CGBUDG_">#REF!</definedName>
    <definedName name="CGEXBUDG">#REF!</definedName>
    <definedName name="CGFIS">#REF!</definedName>
    <definedName name="CGNRP">#REF!</definedName>
    <definedName name="CGperc">#REF!</definedName>
    <definedName name="chart" localSheetId="4">#REF!</definedName>
    <definedName name="chart">#REF!</definedName>
    <definedName name="CHF" localSheetId="4">#REF!</definedName>
    <definedName name="CHF">#REF!</definedName>
    <definedName name="CHILE">#REF!</definedName>
    <definedName name="CHK">#REF!</definedName>
    <definedName name="CHK1.1">[59]Q1!#REF!</definedName>
    <definedName name="CHK2.1">[59]Q2!#REF!</definedName>
    <definedName name="CHK2.2">[59]Q2!#REF!</definedName>
    <definedName name="CHK2.3">[59]Q2!#REF!</definedName>
    <definedName name="CHK5.1" localSheetId="5">#REF!</definedName>
    <definedName name="CHK5.1" localSheetId="4">#REF!</definedName>
    <definedName name="CHK5.1">#REF!</definedName>
    <definedName name="cin" localSheetId="4">[23]Programa!#REF!</definedName>
    <definedName name="cin">[23]Programa!#REF!</definedName>
    <definedName name="cirr" localSheetId="5">#REF!</definedName>
    <definedName name="cirr" localSheetId="4">#REF!</definedName>
    <definedName name="cirr">#REF!</definedName>
    <definedName name="ClaveDeColor" localSheetId="5">#REF!</definedName>
    <definedName name="ClaveDeColor" localSheetId="4">#REF!</definedName>
    <definedName name="ClaveDeColor">#REF!</definedName>
    <definedName name="CLUB_PARIS_2004" localSheetId="5">#REF!</definedName>
    <definedName name="CLUB_PARIS_2004" localSheetId="4">#REF!</definedName>
    <definedName name="CLUB_PARIS_2004">#REF!</definedName>
    <definedName name="CLUB91" localSheetId="4">#REF!</definedName>
    <definedName name="CLUB91">#REF!</definedName>
    <definedName name="cmbccr">#REF!</definedName>
    <definedName name="cmbcom">#REF!</definedName>
    <definedName name="CMD">[61]BCP!#REF!</definedName>
    <definedName name="cmethapp" localSheetId="5">#REF!,#REF!,#REF!</definedName>
    <definedName name="cmethapp" localSheetId="4">#REF!,#REF!,#REF!</definedName>
    <definedName name="cmethapp">#REF!,#REF!,#REF!</definedName>
    <definedName name="cmethmain" localSheetId="5">#REF!</definedName>
    <definedName name="cmethmain" localSheetId="4">#REF!</definedName>
    <definedName name="cmethmain">#REF!</definedName>
    <definedName name="Cmin" localSheetId="5">OFFSET(#REF!,0,0,COUNT(#REF!),1)</definedName>
    <definedName name="Cmin" localSheetId="4">OFFSET(#REF!,0,0,COUNT(#REF!),1)</definedName>
    <definedName name="Cmin">OFFSET(#REF!,0,0,COUNT(#REF!),1)</definedName>
    <definedName name="cmsbn" localSheetId="5">#REF!</definedName>
    <definedName name="cmsbn" localSheetId="4">#REF!</definedName>
    <definedName name="cmsbn">#REF!</definedName>
    <definedName name="CN" localSheetId="5">#REF!</definedName>
    <definedName name="CN" localSheetId="4">#REF!</definedName>
    <definedName name="CN">#REF!</definedName>
    <definedName name="CN1A" localSheetId="5">#REF!</definedName>
    <definedName name="CN1A" localSheetId="4">#REF!</definedName>
    <definedName name="CN1A">#REF!</definedName>
    <definedName name="cnspnf">#REF!</definedName>
    <definedName name="CNY">#REF!</definedName>
    <definedName name="Cobertura">'[52]Ranking Bancario'!$Z$4:$AD$54</definedName>
    <definedName name="COLOMBIA" localSheetId="5">#REF!</definedName>
    <definedName name="COLOMBIA" localSheetId="4">#REF!</definedName>
    <definedName name="COLOMBIA">#REF!</definedName>
    <definedName name="Colombia___Summary_Accounts_of_the_Financial_System" localSheetId="5">base-flow</definedName>
    <definedName name="Colombia___Summary_Accounts_of_the_Financial_System" localSheetId="4">[81]!base-flow</definedName>
    <definedName name="Colombia___Summary_Accounts_of_the_Financial_System">base-flow</definedName>
    <definedName name="Color1" localSheetId="5">#REF!</definedName>
    <definedName name="Color1" localSheetId="4">#REF!</definedName>
    <definedName name="Color1">#REF!</definedName>
    <definedName name="Color2" localSheetId="5">#REF!</definedName>
    <definedName name="Color2" localSheetId="4">#REF!</definedName>
    <definedName name="Color2">#REF!</definedName>
    <definedName name="Color3" localSheetId="5">#REF!</definedName>
    <definedName name="Color3" localSheetId="4">#REF!</definedName>
    <definedName name="Color3">#REF!</definedName>
    <definedName name="Color4" localSheetId="4">#REF!</definedName>
    <definedName name="Color4">#REF!</definedName>
    <definedName name="Color5" localSheetId="4">#REF!</definedName>
    <definedName name="Color5">#REF!</definedName>
    <definedName name="Color6" localSheetId="4">#REF!</definedName>
    <definedName name="Color6">#REF!</definedName>
    <definedName name="COM" localSheetId="4">#REF!</definedName>
    <definedName name="COM">#REF!</definedName>
    <definedName name="coma" localSheetId="5">[23]Programa!#REF!</definedName>
    <definedName name="coma" localSheetId="4">[23]Programa!#REF!</definedName>
    <definedName name="coma">[23]Programa!#REF!</definedName>
    <definedName name="COMPAR" localSheetId="5">#REF!</definedName>
    <definedName name="COMPAR" localSheetId="4">#REF!</definedName>
    <definedName name="COMPAR">#REF!</definedName>
    <definedName name="COMPIGP" localSheetId="5">#REF!</definedName>
    <definedName name="COMPIGP" localSheetId="4">#REF!</definedName>
    <definedName name="COMPIGP">#REF!</definedName>
    <definedName name="COMPROJ99" localSheetId="5">#REF!</definedName>
    <definedName name="COMPROJ99" localSheetId="4">#REF!</definedName>
    <definedName name="COMPROJ99">#REF!</definedName>
    <definedName name="CONCK">#REF!</definedName>
    <definedName name="conor">#REF!</definedName>
    <definedName name="cons">#REF!</definedName>
    <definedName name="CONS1">[82]MONTHLY!$BP$4:$CA$4</definedName>
    <definedName name="cons12mon" localSheetId="5">'[83]GDP projections'!#REF!</definedName>
    <definedName name="cons12mon" localSheetId="4">'[83]GDP projections'!#REF!</definedName>
    <definedName name="cons12mon">'[83]GDP projections'!#REF!</definedName>
    <definedName name="CONS2">[82]MONTHLY!$CB$4:$CM$4</definedName>
    <definedName name="CONSOL" localSheetId="5">#REF!</definedName>
    <definedName name="CONSOL" localSheetId="4">#REF!</definedName>
    <definedName name="CONSOL">#REF!</definedName>
    <definedName name="CONSOLC2" localSheetId="5">#REF!</definedName>
    <definedName name="CONSOLC2" localSheetId="4">#REF!</definedName>
    <definedName name="CONSOLC2">#REF!</definedName>
    <definedName name="consperc" localSheetId="5">'[83]GDP projections'!#REF!</definedName>
    <definedName name="consperc" localSheetId="4">'[83]GDP projections'!#REF!</definedName>
    <definedName name="consperc">'[83]GDP projections'!#REF!</definedName>
    <definedName name="consqtr" localSheetId="5">'[83]GDP projections'!#REF!</definedName>
    <definedName name="consqtr" localSheetId="4">'[83]GDP projections'!#REF!</definedName>
    <definedName name="consqtr">'[83]GDP projections'!#REF!</definedName>
    <definedName name="CONTENTS">[84]Contents!$A$1:$F$36</definedName>
    <definedName name="cooperantes" localSheetId="5">#REF!</definedName>
    <definedName name="cooperantes" localSheetId="4">#REF!</definedName>
    <definedName name="cooperantes">#REF!</definedName>
    <definedName name="COPA">#N/A</definedName>
    <definedName name="COPARTICIPACION_FEDERAL__LEY_N__23548">[4]C!$B$13:$N$13</definedName>
    <definedName name="copystart" localSheetId="5">#REF!</definedName>
    <definedName name="copystart" localSheetId="4">#REF!</definedName>
    <definedName name="copystart">#REF!</definedName>
    <definedName name="Copytodebt" localSheetId="5">'[3]in-out'!#REF!</definedName>
    <definedName name="Copytodebt" localSheetId="4">'[3]in-out'!#REF!</definedName>
    <definedName name="Copytodebt">'[3]in-out'!#REF!</definedName>
    <definedName name="CostoVentasY1">'[74]Vaciado 1'!$D$126</definedName>
    <definedName name="CostoVentasY2">'[74]Vaciado 1'!$E$126</definedName>
    <definedName name="CostoVentasY3">'[74]Vaciado 1'!$F$126</definedName>
    <definedName name="COUNT" localSheetId="5">#REF!</definedName>
    <definedName name="COUNT" localSheetId="4">#REF!</definedName>
    <definedName name="COUNT">#REF!</definedName>
    <definedName name="COUNTER" localSheetId="5">#REF!</definedName>
    <definedName name="COUNTER" localSheetId="4">#REF!</definedName>
    <definedName name="COUNTER">#REF!</definedName>
    <definedName name="CountryName" localSheetId="5">'[85]Exchange Rate chart'!#REF!</definedName>
    <definedName name="CountryName" localSheetId="4">'[85]Exchange Rate chart'!#REF!</definedName>
    <definedName name="CountryName">'[85]Exchange Rate chart'!#REF!</definedName>
    <definedName name="cp" localSheetId="5" hidden="1">'[86]C Summary'!#REF!</definedName>
    <definedName name="cp" localSheetId="4" hidden="1">'[86]C Summary'!#REF!</definedName>
    <definedName name="cp" hidden="1">'[86]C Summary'!#REF!</definedName>
    <definedName name="CPF" localSheetId="5">#REF!</definedName>
    <definedName name="CPF" localSheetId="4">#REF!</definedName>
    <definedName name="CPF">#REF!</definedName>
    <definedName name="CPI">[87]CPI!$A$4:$M$160</definedName>
    <definedName name="CPI_Core" localSheetId="5">#REF!</definedName>
    <definedName name="CPI_Core" localSheetId="4">#REF!</definedName>
    <definedName name="CPI_Core">#REF!</definedName>
    <definedName name="CPI_NAT_monthly" localSheetId="5">#REF!</definedName>
    <definedName name="CPI_NAT_monthly" localSheetId="4">#REF!</definedName>
    <definedName name="CPI_NAT_monthly">#REF!</definedName>
    <definedName name="CPICUM" localSheetId="5">#REF!</definedName>
    <definedName name="CPICUM" localSheetId="4">#REF!</definedName>
    <definedName name="CPICUM">#REF!</definedName>
    <definedName name="CRECWM">[88]SUPUESTOS!A$15</definedName>
    <definedName name="cred" localSheetId="5">#REF!</definedName>
    <definedName name="cred" localSheetId="4">#REF!</definedName>
    <definedName name="cred">#REF!</definedName>
    <definedName name="cred1" localSheetId="5">#REF!</definedName>
    <definedName name="cred1" localSheetId="4">#REF!</definedName>
    <definedName name="cred1">#REF!</definedName>
    <definedName name="CRED2" localSheetId="5">#REF!</definedName>
    <definedName name="CRED2" localSheetId="4">#REF!</definedName>
    <definedName name="CRED2">#REF!</definedName>
    <definedName name="cred2000">#REF!</definedName>
    <definedName name="cred2001">#REF!</definedName>
    <definedName name="cred2002">#REF!</definedName>
    <definedName name="cred2003">#REF!</definedName>
    <definedName name="cred98" localSheetId="5">[23]Programa!#REF!</definedName>
    <definedName name="cred98" localSheetId="4">[23]Programa!#REF!</definedName>
    <definedName name="cred98">[23]Programa!#REF!</definedName>
    <definedName name="cred98j" localSheetId="5">[23]Programa!#REF!</definedName>
    <definedName name="cred98j" localSheetId="4">[23]Programa!#REF!</definedName>
    <definedName name="cred98j">[23]Programa!#REF!</definedName>
    <definedName name="cred98s" localSheetId="5">#REF!</definedName>
    <definedName name="cred98s" localSheetId="4">#REF!</definedName>
    <definedName name="cred98s">#REF!</definedName>
    <definedName name="cred99" localSheetId="5">#REF!</definedName>
    <definedName name="cred99" localSheetId="4">#REF!</definedName>
    <definedName name="cred99">#REF!</definedName>
    <definedName name="CREDITO" localSheetId="5">#REF!</definedName>
    <definedName name="CREDITO" localSheetId="4">#REF!</definedName>
    <definedName name="CREDITO">#REF!</definedName>
    <definedName name="CREDITOBCH" localSheetId="4">#REF!</definedName>
    <definedName name="CREDITOBCH">#REF!</definedName>
    <definedName name="CREDITORSB" localSheetId="4">#REF!</definedName>
    <definedName name="CREDITORSB">#REF!</definedName>
    <definedName name="Crng" localSheetId="5">OFFSET(#REF!,0,0,COUNT(#REF!),1)</definedName>
    <definedName name="Crng" localSheetId="4">OFFSET(#REF!,0,0,COUNT(#REF!),1)</definedName>
    <definedName name="Crng">OFFSET(#REF!,0,0,COUNT(#REF!),1)</definedName>
    <definedName name="Crt" localSheetId="5">#REF!</definedName>
    <definedName name="Crt" localSheetId="4">#REF!</definedName>
    <definedName name="Crt">#REF!</definedName>
    <definedName name="CRUDE1">[82]MONTHLY!$B$437:$Z$444</definedName>
    <definedName name="CRUDE2">[82]MONTHLY!$B$451:$Z$458</definedName>
    <definedName name="CRUDE3">[82]MONTHLY!$B$465:$Z$472</definedName>
    <definedName name="CRUZ" localSheetId="5">#REF!</definedName>
    <definedName name="CRUZ" localSheetId="4">#REF!</definedName>
    <definedName name="CRUZ">#REF!</definedName>
    <definedName name="CRUZ1" localSheetId="5">#REF!</definedName>
    <definedName name="CRUZ1" localSheetId="4">#REF!</definedName>
    <definedName name="CRUZ1">#REF!</definedName>
    <definedName name="CS" localSheetId="5">#REF!</definedName>
    <definedName name="CS" localSheetId="4">#REF!</definedName>
    <definedName name="CS">#REF!</definedName>
    <definedName name="CS1A" localSheetId="4">#REF!</definedName>
    <definedName name="CS1A">#REF!</definedName>
    <definedName name="CTOOMA00">#REF!</definedName>
    <definedName name="CTOOMA97">#REF!</definedName>
    <definedName name="CTOOMA98">#REF!</definedName>
    <definedName name="CTOOMA99">#REF!</definedName>
    <definedName name="CTOOMV00">#REF!</definedName>
    <definedName name="CTOOMV97">#REF!</definedName>
    <definedName name="CTOOMV98">#REF!</definedName>
    <definedName name="CTOOMV99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_10.3.1">'[89]fondo promedio'!$A$36:$L$74</definedName>
    <definedName name="CUADRO_N__4.1.3" localSheetId="5">#REF!</definedName>
    <definedName name="CUADRO_N__4.1.3" localSheetId="4">#REF!</definedName>
    <definedName name="CUADRO_N__4.1.3">#REF!</definedName>
    <definedName name="CUADRO_No_9_C" localSheetId="5">#REF!</definedName>
    <definedName name="CUADRO_No_9_C" localSheetId="4">#REF!</definedName>
    <definedName name="CUADRO_No_9_C">#REF!</definedName>
    <definedName name="CUADRO9" localSheetId="5">#REF!</definedName>
    <definedName name="CUADRO9" localSheetId="4">#REF!</definedName>
    <definedName name="CUADRO9">#REF!</definedName>
    <definedName name="CUADRO9A">#REF!</definedName>
    <definedName name="CUADRO9B">#REF!</definedName>
    <definedName name="CUADROI">#REF!</definedName>
    <definedName name="CUADROII">#REF!</definedName>
    <definedName name="CUADROIII">#REF!</definedName>
    <definedName name="CUADROIV">#REF!</definedName>
    <definedName name="CUADROV">#REF!</definedName>
    <definedName name="CUADROVI">#REF!</definedName>
    <definedName name="CUADROVII">#REF!</definedName>
    <definedName name="CUENTASMON">[61]BCP!#REF!</definedName>
    <definedName name="culo">'[90]graf 1'!$A$1:$IV$2</definedName>
    <definedName name="cuman">[62]Contribution!$C$378:$DC$392</definedName>
    <definedName name="Cuota">'[52]Dinámica Couta Mercado'!$A$11:$O$28</definedName>
    <definedName name="CurMonth" localSheetId="5">#REF!</definedName>
    <definedName name="CurMonth" localSheetId="4">#REF!</definedName>
    <definedName name="CurMonth">#REF!</definedName>
    <definedName name="Currency" localSheetId="5">#REF!</definedName>
    <definedName name="Currency" localSheetId="4">#REF!</definedName>
    <definedName name="Currency">#REF!</definedName>
    <definedName name="CURRENTYEAR" localSheetId="5">#REF!</definedName>
    <definedName name="CURRENTYEAR" localSheetId="4">#REF!</definedName>
    <definedName name="CURRENTYEAR">#REF!</definedName>
    <definedName name="CurrVintage">[91]Current!$D$66</definedName>
    <definedName name="cutoff">'[92]LIC cutoff'!$A$2:$B$15</definedName>
    <definedName name="CYEAR2021" localSheetId="4">[93]Coal!$B$583:$J$583</definedName>
    <definedName name="CYEAR2021">[93]Coal!$B$583:$J$583</definedName>
    <definedName name="CYEAR2022" localSheetId="4">[93]Coal!$K$583:$V$583</definedName>
    <definedName name="CYEAR2022">[93]Coal!$K$583:$V$583</definedName>
    <definedName name="CYEAR2023" localSheetId="4">[93]Coal!$W$583:$AH$583</definedName>
    <definedName name="CYEAR2023">[93]Coal!$W$583:$AH$583</definedName>
    <definedName name="CYEAR2024" localSheetId="4">[93]Coal!$AI$583:$AT$583</definedName>
    <definedName name="CYEAR2024">[93]Coal!$AI$583:$AT$583</definedName>
    <definedName name="CYEAR2025" localSheetId="4">[93]Coal!$AU$583:$AX$583</definedName>
    <definedName name="CYEAR2025">[93]Coal!$AU$583:$AX$583</definedName>
    <definedName name="d" localSheetId="5" hidden="1">'[94]Fax a enviar'!#REF!</definedName>
    <definedName name="d" localSheetId="4" hidden="1">'[94]Fax a enviar'!#REF!</definedName>
    <definedName name="d" hidden="1">'[94]Fax a enviar'!#REF!</definedName>
    <definedName name="D_ALTBCA_GDP" localSheetId="5">#REF!</definedName>
    <definedName name="D_ALTBCA_GDP" localSheetId="4">#REF!</definedName>
    <definedName name="D_ALTBCA_GDP">#REF!</definedName>
    <definedName name="D_ALTNGDP_R" localSheetId="5">#REF!</definedName>
    <definedName name="D_ALTNGDP_R" localSheetId="4">#REF!</definedName>
    <definedName name="D_ALTNGDP_R">#REF!</definedName>
    <definedName name="D_ALTNGDP_RG" localSheetId="5">#REF!</definedName>
    <definedName name="D_ALTNGDP_RG" localSheetId="4">#REF!</definedName>
    <definedName name="D_ALTNGDP_RG">#REF!</definedName>
    <definedName name="D_ALTPCPI">#REF!</definedName>
    <definedName name="D_ALTPCPIG">#REF!</definedName>
    <definedName name="D_B" localSheetId="4">#REF!</definedName>
    <definedName name="D_B">#REF!</definedName>
    <definedName name="D_BCA_GDP">#REF!</definedName>
    <definedName name="D_BFD">#REF!</definedName>
    <definedName name="D_BFL">#REF!</definedName>
    <definedName name="D_BFL_D">#REF!</definedName>
    <definedName name="D_BFL_S">#REF!</definedName>
    <definedName name="D_BFLG">#REF!</definedName>
    <definedName name="D_BFOP">#REF!</definedName>
    <definedName name="D_BFPP">#REF!</definedName>
    <definedName name="D_BFRA1">#REF!</definedName>
    <definedName name="D_BFX">#REF!</definedName>
    <definedName name="D_BFXG">#REF!</definedName>
    <definedName name="D_BFXP">#REF!</definedName>
    <definedName name="D_BRASS">#REF!</definedName>
    <definedName name="D_CalcNGS">#REF!</definedName>
    <definedName name="D_CalcNMG_R">#REF!</definedName>
    <definedName name="D_CalcNXG_R">#REF!</definedName>
    <definedName name="D_D">#REF!</definedName>
    <definedName name="D_D_B">#REF!</definedName>
    <definedName name="D_D_Bdiff">#REF!</definedName>
    <definedName name="D_D_Bdiff1">#REF!</definedName>
    <definedName name="D_D_G">#REF!</definedName>
    <definedName name="D_D_Gdiff">#REF!</definedName>
    <definedName name="D_D_Gdiff1">#REF!</definedName>
    <definedName name="D_D_S">#REF!</definedName>
    <definedName name="D_D_Sdiff">#REF!</definedName>
    <definedName name="D_D_Sdiff1">#REF!</definedName>
    <definedName name="D_DA">#REF!</definedName>
    <definedName name="D_DAdiff">#REF!</definedName>
    <definedName name="D_DAdiff1">#REF!</definedName>
    <definedName name="D_Ddiff">#REF!</definedName>
    <definedName name="D_Ddiff1">#REF!</definedName>
    <definedName name="D_DSdiff">#REF!</definedName>
    <definedName name="D_DSdiff1">#REF!</definedName>
    <definedName name="D_EDNA">#REF!</definedName>
    <definedName name="D_EDNA_B">[95]DA!#REF!</definedName>
    <definedName name="D_EDNA_D">[95]DA!#REF!</definedName>
    <definedName name="D_EDNA_T">[95]DA!#REF!</definedName>
    <definedName name="D_EDNE">[95]DA!#REF!</definedName>
    <definedName name="D_ENDA" localSheetId="5">#REF!</definedName>
    <definedName name="D_ENDA" localSheetId="4">#REF!</definedName>
    <definedName name="D_ENDA">#REF!</definedName>
    <definedName name="D_G" localSheetId="5">#REF!</definedName>
    <definedName name="D_G" localSheetId="4">#REF!</definedName>
    <definedName name="D_G">#REF!</definedName>
    <definedName name="D_GCB" localSheetId="5">#REF!</definedName>
    <definedName name="D_GCB" localSheetId="4">#REF!</definedName>
    <definedName name="D_GCB">#REF!</definedName>
    <definedName name="D_GGB">#REF!</definedName>
    <definedName name="D_Ind" localSheetId="4">#REF!</definedName>
    <definedName name="D_Ind">#REF!</definedName>
    <definedName name="D_L" localSheetId="4">#REF!</definedName>
    <definedName name="D_L">#REF!</definedName>
    <definedName name="D_MCV">#REF!</definedName>
    <definedName name="D_MCV_B">#REF!</definedName>
    <definedName name="D_MCV_D">#REF!</definedName>
    <definedName name="D_MCV_N">#REF!</definedName>
    <definedName name="D_MCV_T">#REF!</definedName>
    <definedName name="D_NGDP">#REF!</definedName>
    <definedName name="D_NGDP_D">#REF!</definedName>
    <definedName name="D_NGDP_DAQ">#REF!</definedName>
    <definedName name="D_NGDP_DQ">#REF!</definedName>
    <definedName name="D_NGDP_RG">#REF!</definedName>
    <definedName name="D_NGDP_RGAQ">#REF!</definedName>
    <definedName name="D_NGDP_RGQ">#REF!</definedName>
    <definedName name="D_NGDPD">#REF!</definedName>
    <definedName name="D_NGDPDPC">#REF!</definedName>
    <definedName name="D_NGS">#REF!</definedName>
    <definedName name="D_NMG_R">#REF!</definedName>
    <definedName name="D_NSDGDP">#REF!</definedName>
    <definedName name="D_NSDGDP_R">#REF!</definedName>
    <definedName name="D_NTDD_RG">#REF!</definedName>
    <definedName name="D_NTDD_RGAQ">#REF!</definedName>
    <definedName name="D_NTDD_RGQ">#REF!</definedName>
    <definedName name="D_NXG_R">#REF!</definedName>
    <definedName name="D_O" localSheetId="4">#REF!</definedName>
    <definedName name="D_O">#REF!</definedName>
    <definedName name="D_OTB">#REF!</definedName>
    <definedName name="D_P">#REF!</definedName>
    <definedName name="D_PCPI">#REF!</definedName>
    <definedName name="D_PCPIAQ">#REF!</definedName>
    <definedName name="D_PCPIG">#REF!</definedName>
    <definedName name="D_PCPIGAQ">#REF!</definedName>
    <definedName name="D_PCPIGQ">#REF!</definedName>
    <definedName name="D_PCPIQ">#REF!</definedName>
    <definedName name="D_PPPPC">#REF!</definedName>
    <definedName name="D_PPPWGT">#REF!</definedName>
    <definedName name="D_S" localSheetId="4">#REF!</definedName>
    <definedName name="D_S">#REF!</definedName>
    <definedName name="D_SRM" localSheetId="4">#REF!</definedName>
    <definedName name="D_SRM">#REF!</definedName>
    <definedName name="D_SY" localSheetId="4">#REF!</definedName>
    <definedName name="D_SY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4">#REF!</definedName>
    <definedName name="da">#REF!</definedName>
    <definedName name="DABA">#REF!</definedName>
    <definedName name="DABI">#REF!</definedName>
    <definedName name="DABproj">#N/A</definedName>
    <definedName name="DAGproj">#N/A</definedName>
    <definedName name="Daily_Depreciation">'[70]Inter-Bank'!$E$5</definedName>
    <definedName name="DAMU" localSheetId="5">#REF!</definedName>
    <definedName name="DAMU" localSheetId="4">#REF!</definedName>
    <definedName name="DAMU">#REF!</definedName>
    <definedName name="DAperc" localSheetId="5">#REF!</definedName>
    <definedName name="DAperc" localSheetId="4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5">#REF!</definedName>
    <definedName name="data" localSheetId="4">#REF!</definedName>
    <definedName name="data">#REF!</definedName>
    <definedName name="data1" localSheetId="5">#REF!</definedName>
    <definedName name="data1" localSheetId="4">#REF!</definedName>
    <definedName name="data1">#REF!</definedName>
    <definedName name="Data2" localSheetId="5">#REF!</definedName>
    <definedName name="Data2" localSheetId="4">#REF!</definedName>
    <definedName name="Data2">#REF!</definedName>
    <definedName name="Database_MI">#REF!</definedName>
    <definedName name="dataSeguimiento" localSheetId="4">#REF!</definedName>
    <definedName name="dataSeguimiento">#REF!</definedName>
    <definedName name="Dataset" localSheetId="4">#REF!</definedName>
    <definedName name="Dataset">#REF!</definedName>
    <definedName name="datatbl">#REF!</definedName>
    <definedName name="date">[96]Tablas!$IV$1:$IV$2</definedName>
    <definedName name="dates">'[48]shared data'!$S$8:$S$155</definedName>
    <definedName name="DATES_A">'[48]shared data'!$D$2:$AC$2</definedName>
    <definedName name="dates_w" localSheetId="5">#REF!</definedName>
    <definedName name="dates_w" localSheetId="4">#REF!</definedName>
    <definedName name="dates_w">#REF!</definedName>
    <definedName name="Dates1" localSheetId="5">#REF!</definedName>
    <definedName name="Dates1" localSheetId="4">#REF!</definedName>
    <definedName name="Dates1">#REF!</definedName>
    <definedName name="datesaa" localSheetId="5">#REF!</definedName>
    <definedName name="datesaa" localSheetId="4">#REF!</definedName>
    <definedName name="datesaa">#REF!</definedName>
    <definedName name="datess">#REF!</definedName>
    <definedName name="DB" localSheetId="4">#REF!</definedName>
    <definedName name="DB">#REF!</definedName>
    <definedName name="DBA">#REF!</definedName>
    <definedName name="DBI">#REF!</definedName>
    <definedName name="dbo" localSheetId="4">#REF!</definedName>
    <definedName name="dbo">#REF!</definedName>
    <definedName name="DBproj">#N/A</definedName>
    <definedName name="dcc" localSheetId="5">#REF!</definedName>
    <definedName name="dcc" localSheetId="4">#REF!</definedName>
    <definedName name="dcc">#REF!</definedName>
    <definedName name="dcc98j">[23]Programa!#REF!</definedName>
    <definedName name="dcc98s" localSheetId="5">#REF!</definedName>
    <definedName name="dcc98s" localSheetId="4">#REF!</definedName>
    <definedName name="dcc98s">#REF!</definedName>
    <definedName name="dd" localSheetId="5" hidden="1">{"Riqfin97",#N/A,FALSE,"Tran";"Riqfinpro",#N/A,FALSE,"Tran"}</definedName>
    <definedName name="dd" localSheetId="4" hidden="1">{"Riqfin97",#N/A,FALSE,"Tran";"Riqfinpro",#N/A,FALSE,"Tran"}</definedName>
    <definedName name="dd" hidden="1">{"Riqfin97",#N/A,FALSE,"Tran";"Riqfinpro",#N/A,FALSE,"Tran"}</definedName>
    <definedName name="DD__Charts_area" localSheetId="5">#REF!</definedName>
    <definedName name="DD__Charts_area" localSheetId="4">#REF!</definedName>
    <definedName name="DD__Charts_area">#REF!</definedName>
    <definedName name="DD__GDI" localSheetId="5">#REF!</definedName>
    <definedName name="DD__GDI" localSheetId="4">#REF!</definedName>
    <definedName name="DD__GDI">#REF!</definedName>
    <definedName name="DD__GDP_real_by_sector_of_origin" localSheetId="5">#REF!</definedName>
    <definedName name="DD__GDP_real_by_sector_of_origin" localSheetId="4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DD" localSheetId="4">#REF!</definedName>
    <definedName name="DDD">#REF!</definedName>
    <definedName name="dddd" localSheetId="5" hidden="1">{"Minpmon",#N/A,FALSE,"Monthinput"}</definedName>
    <definedName name="dddd" localSheetId="4" hidden="1">{"Minpmon",#N/A,FALSE,"Monthinput"}</definedName>
    <definedName name="dddd" hidden="1">{"Minpmon",#N/A,FALSE,"Monthinput"}</definedName>
    <definedName name="dddddd" localSheetId="5" hidden="1">{"Tab1",#N/A,FALSE,"P";"Tab2",#N/A,FALSE,"P"}</definedName>
    <definedName name="dddddd" localSheetId="4" hidden="1">{"Tab1",#N/A,FALSE,"P";"Tab2",#N/A,FALSE,"P"}</definedName>
    <definedName name="dddddd" hidden="1">{"Tab1",#N/A,FALSE,"P";"Tab2",#N/A,FALSE,"P"}</definedName>
    <definedName name="ddgdg" localSheetId="5" hidden="1">#REF!</definedName>
    <definedName name="ddgdg" localSheetId="4" hidden="1">#REF!</definedName>
    <definedName name="ddgdg" hidden="1">#REF!</definedName>
    <definedName name="DDR" localSheetId="5">#REF!</definedName>
    <definedName name="DDR" localSheetId="4">#REF!</definedName>
    <definedName name="DDR">#REF!</definedName>
    <definedName name="DDRBA" localSheetId="5">#REF!</definedName>
    <definedName name="DDRBA" localSheetId="4">#REF!</definedName>
    <definedName name="DDRBA">#REF!</definedName>
    <definedName name="Deal_Date">'[70]Inter-Bank'!$B$5</definedName>
    <definedName name="DEBRIEF" localSheetId="5">#REF!</definedName>
    <definedName name="DEBRIEF" localSheetId="4">#REF!</definedName>
    <definedName name="DEBRIEF">#REF!</definedName>
    <definedName name="DEBT" localSheetId="5">#REF!</definedName>
    <definedName name="DEBT" localSheetId="4">#REF!</definedName>
    <definedName name="DEBT">#REF!</definedName>
    <definedName name="DEBT_NEW" localSheetId="5">[60]Debt!#REF!</definedName>
    <definedName name="DEBT_NEW" localSheetId="4">[60]Debt!#REF!</definedName>
    <definedName name="DEBT_NEW">[60]Debt!#REF!</definedName>
    <definedName name="DEBT_OLD" localSheetId="5">[60]Debt!#REF!</definedName>
    <definedName name="DEBT_OLD" localSheetId="4">[60]Debt!#REF!</definedName>
    <definedName name="DEBT_OLD">[60]Debt!#REF!</definedName>
    <definedName name="DEBT_TOT" localSheetId="5">[60]Debt!#REF!</definedName>
    <definedName name="DEBT_TOT" localSheetId="4">[60]Debt!#REF!</definedName>
    <definedName name="DEBT_TOT">[60]Debt!#REF!</definedName>
    <definedName name="DEBT1" localSheetId="5">#REF!</definedName>
    <definedName name="DEBT1" localSheetId="4">#REF!</definedName>
    <definedName name="DEBT1">#REF!</definedName>
    <definedName name="DEBT10" localSheetId="5">#REF!</definedName>
    <definedName name="DEBT10" localSheetId="4">#REF!</definedName>
    <definedName name="DEBT10">#REF!</definedName>
    <definedName name="DEBT11" localSheetId="5">#REF!</definedName>
    <definedName name="DEBT11" localSheetId="4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FICIT98">#REF!</definedName>
    <definedName name="DEFICIT99">#REF!</definedName>
    <definedName name="DEFL" localSheetId="4">#REF!</definedName>
    <definedName name="DEFL">#REF!</definedName>
    <definedName name="DEG" localSheetId="4">#REF!</definedName>
    <definedName name="DEG">#REF!</definedName>
    <definedName name="DEM">[54]CIRRs!$C$84</definedName>
    <definedName name="DEMEURO" localSheetId="5">#REF!</definedName>
    <definedName name="DEMEURO" localSheetId="4">#REF!</definedName>
    <definedName name="DEMEURO">#REF!</definedName>
    <definedName name="Denmark_wt">'[69]OECD wgt'!$B$17</definedName>
    <definedName name="Department" localSheetId="5">'[85]Exchange Rate chart'!#REF!</definedName>
    <definedName name="Department" localSheetId="4">'[85]Exchange Rate chart'!#REF!</definedName>
    <definedName name="Department">'[85]Exchange Rate chart'!#REF!</definedName>
    <definedName name="DependenciaBrecha">[97]ROE!$B$136</definedName>
    <definedName name="DependenciaBrecha2">[98]ROE!$B$136</definedName>
    <definedName name="DependenciaSpread">[97]ROE!$B$134</definedName>
    <definedName name="DependenciaSpread2">[98]ROE!$B$134</definedName>
    <definedName name="der" localSheetId="5" hidden="1">{"Tab1",#N/A,FALSE,"P";"Tab2",#N/A,FALSE,"P"}</definedName>
    <definedName name="der" localSheetId="4" hidden="1">{"Tab1",#N/A,FALSE,"P";"Tab2",#N/A,FALSE,"P"}</definedName>
    <definedName name="der" hidden="1">{"Tab1",#N/A,FALSE,"P";"Tab2",#N/A,FALSE,"P"}</definedName>
    <definedName name="DES" localSheetId="5">#REF!</definedName>
    <definedName name="DES" localSheetId="4">#REF!</definedName>
    <definedName name="DES">#REF!</definedName>
    <definedName name="DESC96" localSheetId="5">#REF!</definedName>
    <definedName name="DESC96" localSheetId="4">#REF!</definedName>
    <definedName name="DESC96">#REF!</definedName>
    <definedName name="DESPUESCORTE" localSheetId="5">#REF!</definedName>
    <definedName name="DESPUESCORTE" localSheetId="4">#REF!</definedName>
    <definedName name="DESPUESCORTE">#REF!</definedName>
    <definedName name="dexbccr">#REF!</definedName>
    <definedName name="df">[5]!df</definedName>
    <definedName name="dfdf" localSheetId="5" hidden="1">'[94]Fax a enviar'!#REF!</definedName>
    <definedName name="dfdf" localSheetId="4" hidden="1">'[94]Fax a enviar'!#REF!</definedName>
    <definedName name="dfdf" hidden="1">'[94]Fax a enviar'!#REF!</definedName>
    <definedName name="dfdfsd" localSheetId="5" hidden="1">'[99]Fax a enviar'!#REF!</definedName>
    <definedName name="dfdfsd" localSheetId="4" hidden="1">'[99]Fax a enviar'!#REF!</definedName>
    <definedName name="dfdfsd" hidden="1">'[99]Fax a enviar'!#REF!</definedName>
    <definedName name="dfdgfdfd" localSheetId="5" hidden="1">'[100]Fax a enviar'!#REF!</definedName>
    <definedName name="dfdgfdfd" localSheetId="4" hidden="1">'[100]Fax a enviar'!#REF!</definedName>
    <definedName name="dfdgfdfd" hidden="1">'[100]Fax a enviar'!#REF!</definedName>
    <definedName name="dfdgfdsfsd" localSheetId="5" hidden="1">#REF!</definedName>
    <definedName name="dfdgfdsfsd" localSheetId="4" hidden="1">#REF!</definedName>
    <definedName name="dfdgfdsfsd" hidden="1">#REF!</definedName>
    <definedName name="dfgd" localSheetId="5">#REF!</definedName>
    <definedName name="dfgd" localSheetId="4">#REF!</definedName>
    <definedName name="dfgd">#REF!</definedName>
    <definedName name="DG" localSheetId="5">#REF!</definedName>
    <definedName name="DG" localSheetId="4">#REF!</definedName>
    <definedName name="DG">#REF!</definedName>
    <definedName name="DG_S" localSheetId="4">#REF!</definedName>
    <definedName name="DG_S">#REF!</definedName>
    <definedName name="dgdgd" localSheetId="4" hidden="1">#REF!</definedName>
    <definedName name="dgdgd" hidden="1">#REF!</definedName>
    <definedName name="DGImonth">#REF!</definedName>
    <definedName name="DGproj">#N/A</definedName>
    <definedName name="DIARIO" localSheetId="5">#REF!</definedName>
    <definedName name="DIARIO" localSheetId="4">#REF!</definedName>
    <definedName name="DIARIO">#REF!</definedName>
    <definedName name="DIC._88" localSheetId="5">#REF!</definedName>
    <definedName name="DIC._88" localSheetId="4">#REF!</definedName>
    <definedName name="DIC._88">#REF!</definedName>
    <definedName name="DIC._89" localSheetId="5">#REF!</definedName>
    <definedName name="DIC._89" localSheetId="4">#REF!</definedName>
    <definedName name="DIC._89">#REF!</definedName>
    <definedName name="DIFCTO00">#REF!</definedName>
    <definedName name="DIFCTO97">#REF!</definedName>
    <definedName name="DIFCTO98">#REF!</definedName>
    <definedName name="DIFCTO99">#REF!</definedName>
    <definedName name="Diferencia">[101]A.11!#REF!</definedName>
    <definedName name="DISB">[60]Debt!#REF!</definedName>
    <definedName name="Discount_IDA">[102]NPV!$B$28</definedName>
    <definedName name="Discount_IDA1" localSheetId="5">#REF!</definedName>
    <definedName name="Discount_IDA1" localSheetId="4">#REF!</definedName>
    <definedName name="Discount_IDA1">#REF!</definedName>
    <definedName name="Discount_NC" localSheetId="5">[102]NPV!#REF!</definedName>
    <definedName name="Discount_NC" localSheetId="4">[102]NPV!#REF!</definedName>
    <definedName name="Discount_NC">[102]NPV!#REF!</definedName>
    <definedName name="DiscountRate" localSheetId="5">#REF!</definedName>
    <definedName name="DiscountRate" localSheetId="4">#REF!</definedName>
    <definedName name="DiscountRate">#REF!</definedName>
    <definedName name="divi">[103]Base!$H$2816</definedName>
    <definedName name="DIVISOOR">[104]Sheet2!$A$46</definedName>
    <definedName name="DIVISOR" localSheetId="5">#REF!</definedName>
    <definedName name="DIVISOR" localSheetId="4">#REF!</definedName>
    <definedName name="DIVISOR">#REF!</definedName>
    <definedName name="DIVISOR1" localSheetId="5">#REF!</definedName>
    <definedName name="DIVISOR1" localSheetId="4">#REF!</definedName>
    <definedName name="DIVISOR1">#REF!</definedName>
    <definedName name="DKK" localSheetId="5">#REF!</definedName>
    <definedName name="DKK" localSheetId="4">#REF!</definedName>
    <definedName name="DKK">#REF!</definedName>
    <definedName name="DKR" localSheetId="4">#REF!</definedName>
    <definedName name="DKR">#REF!</definedName>
    <definedName name="DM" localSheetId="4">#REF!</definedName>
    <definedName name="DM">#REF!</definedName>
    <definedName name="DM1A" localSheetId="4">#REF!</definedName>
    <definedName name="DM1A">#REF!</definedName>
    <definedName name="DMBYS">[88]RESULTADOS!$A$86:$IV$86</definedName>
    <definedName name="DMU" localSheetId="5">#REF!</definedName>
    <definedName name="DMU" localSheetId="4">#REF!</definedName>
    <definedName name="DMU">#REF!</definedName>
    <definedName name="DNP">[88]SUPUESTOS!A$18</definedName>
    <definedName name="DO" localSheetId="5">#REF!</definedName>
    <definedName name="DO" localSheetId="4">#REF!</definedName>
    <definedName name="DO">#REF!</definedName>
    <definedName name="DOMI">#N/A</definedName>
    <definedName name="DOMINIO2">#N/A</definedName>
    <definedName name="DPOB">[88]SUPUESTOS!A$7</definedName>
    <definedName name="Dproj">#N/A</definedName>
    <definedName name="DR" localSheetId="5">#REF!</definedName>
    <definedName name="DR" localSheetId="4">#REF!</definedName>
    <definedName name="DR">#REF!</definedName>
    <definedName name="DR1A" localSheetId="5">#REF!</definedName>
    <definedName name="DR1A" localSheetId="4">#REF!</definedName>
    <definedName name="DR1A">#REF!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'[88]SMONET-FINANC'!$A$99:$IV$99</definedName>
    <definedName name="ds" localSheetId="5" hidden="1">'[94]Fax a enviar'!#REF!</definedName>
    <definedName name="ds" localSheetId="4" hidden="1">'[94]Fax a enviar'!#REF!</definedName>
    <definedName name="ds" hidden="1">'[94]Fax a enviar'!#REF!</definedName>
    <definedName name="DSA_Assumptions" localSheetId="5">#REF!</definedName>
    <definedName name="DSA_Assumptions" localSheetId="4">#REF!</definedName>
    <definedName name="DSA_Assumptions">#REF!</definedName>
    <definedName name="dsaout" localSheetId="5">#REF!</definedName>
    <definedName name="dsaout" localSheetId="4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5" hidden="1">'[94]Fax a enviar'!#REF!</definedName>
    <definedName name="dsds" localSheetId="4" hidden="1">'[94]Fax a enviar'!#REF!</definedName>
    <definedName name="dsds" hidden="1">'[94]Fax a enviar'!#REF!</definedName>
    <definedName name="DSI" localSheetId="5">#REF!</definedName>
    <definedName name="DSI" localSheetId="4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5">#REF!</definedName>
    <definedName name="DSP" localSheetId="4">#REF!</definedName>
    <definedName name="DSP">#REF!</definedName>
    <definedName name="DSPBproj">#N/A</definedName>
    <definedName name="DSPG" localSheetId="5">#REF!</definedName>
    <definedName name="DSPG" localSheetId="4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5">#REF!</definedName>
    <definedName name="DTS" localSheetId="4">#REF!</definedName>
    <definedName name="DTS">#REF!</definedName>
    <definedName name="dummy" localSheetId="5">#REF!</definedName>
    <definedName name="dummy" localSheetId="4">#REF!</definedName>
    <definedName name="dummy">#REF!</definedName>
    <definedName name="DXBYS">[88]RESULTADOS!$A$82:$IV$82</definedName>
    <definedName name="DY" localSheetId="5">#REF!</definedName>
    <definedName name="DY" localSheetId="4">#REF!</definedName>
    <definedName name="DY">#REF!</definedName>
    <definedName name="DY1A" localSheetId="5">#REF!</definedName>
    <definedName name="DY1A" localSheetId="4">#REF!</definedName>
    <definedName name="DY1A">#REF!</definedName>
    <definedName name="E" localSheetId="5">#REF!</definedName>
    <definedName name="E" localSheetId="4">#REF!</definedName>
    <definedName name="E">#REF!</definedName>
    <definedName name="EBRD" localSheetId="4">#REF!</definedName>
    <definedName name="EBRD">#REF!</definedName>
    <definedName name="Ecowas">[73]terms!#REF!</definedName>
    <definedName name="ECU" localSheetId="5">#REF!</definedName>
    <definedName name="ECU" localSheetId="4">#REF!</definedName>
    <definedName name="ECU">#REF!</definedName>
    <definedName name="EDNA">#N/A</definedName>
    <definedName name="EDNA_B" localSheetId="4">[95]Q6!#REF!</definedName>
    <definedName name="EDNA_B">[95]Q6!#REF!</definedName>
    <definedName name="EDNA_D" localSheetId="4">[95]Q7!#REF!</definedName>
    <definedName name="EDNA_D">[95]Q7!#REF!</definedName>
    <definedName name="EDNA_T">[95]Q5!#REF!</definedName>
    <definedName name="EDNE">[95]Q7!#REF!</definedName>
    <definedName name="edr" localSheetId="5" hidden="1">{"Riqfin97",#N/A,FALSE,"Tran";"Riqfinpro",#N/A,FALSE,"Tran"}</definedName>
    <definedName name="edr" localSheetId="4" hidden="1">{"Riqfin97",#N/A,FALSE,"Tran";"Riqfinpro",#N/A,FALSE,"Tran"}</definedName>
    <definedName name="edr" hidden="1">{"Riqfin97",#N/A,FALSE,"Tran";"Riqfinpro",#N/A,FALSE,"Tran"}</definedName>
    <definedName name="ee" localSheetId="5" hidden="1">{"Tab1",#N/A,FALSE,"P";"Tab2",#N/A,FALSE,"P"}</definedName>
    <definedName name="ee" localSheetId="4" hidden="1">{"Tab1",#N/A,FALSE,"P";"Tab2",#N/A,FALSE,"P"}</definedName>
    <definedName name="ee" hidden="1">{"Tab1",#N/A,FALSE,"P";"Tab2",#N/A,FALSE,"P"}</definedName>
    <definedName name="EE_Table_02.___Selected_National_Accounts_Aggregates" localSheetId="5">#REF!</definedName>
    <definedName name="EE_Table_02.___Selected_National_Accounts_Aggregates" localSheetId="4">#REF!</definedName>
    <definedName name="EE_Table_02.___Selected_National_Accounts_Aggregates">#REF!</definedName>
    <definedName name="EE_Table_03.___Expenditure_and_Savings" localSheetId="5">#REF!</definedName>
    <definedName name="EE_Table_03.___Expenditure_and_Savings" localSheetId="4">#REF!</definedName>
    <definedName name="EE_Table_03.___Expenditure_and_Savings">#REF!</definedName>
    <definedName name="EE_Table_04.___Consumer_Price_Indices____1" localSheetId="5">#REF!</definedName>
    <definedName name="EE_Table_04.___Consumer_Price_Indices____1" localSheetId="4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ee" localSheetId="5" hidden="1">{"Tab1",#N/A,FALSE,"P";"Tab2",#N/A,FALSE,"P"}</definedName>
    <definedName name="eee" localSheetId="4" hidden="1">{"Tab1",#N/A,FALSE,"P";"Tab2",#N/A,FALSE,"P"}</definedName>
    <definedName name="eee" hidden="1">{"Tab1",#N/A,FALSE,"P";"Tab2",#N/A,FALSE,"P"}</definedName>
    <definedName name="eeee" localSheetId="5" hidden="1">{"Riqfin97",#N/A,FALSE,"Tran";"Riqfinpro",#N/A,FALSE,"Tran"}</definedName>
    <definedName name="eeee" localSheetId="4" hidden="1">{"Riqfin97",#N/A,FALSE,"Tran";"Riqfinpro",#N/A,FALSE,"Tran"}</definedName>
    <definedName name="eeee" hidden="1">{"Riqfin97",#N/A,FALSE,"Tran";"Riqfinpro",#N/A,FALSE,"Tran"}</definedName>
    <definedName name="eeeee" localSheetId="5" hidden="1">{"Riqfin97",#N/A,FALSE,"Tran";"Riqfinpro",#N/A,FALSE,"Tran"}</definedName>
    <definedName name="eeeee" localSheetId="4" hidden="1">{"Riqfin97",#N/A,FALSE,"Tran";"Riqfinpro",#N/A,FALSE,"Tran"}</definedName>
    <definedName name="eeeee" hidden="1">{"Riqfin97",#N/A,FALSE,"Tran";"Riqfinpro",#N/A,FALSE,"Tran"}</definedName>
    <definedName name="eeeeeee" localSheetId="5" hidden="1">{"Riqfin97",#N/A,FALSE,"Tran";"Riqfinpro",#N/A,FALSE,"Tran"}</definedName>
    <definedName name="eeeeeee" localSheetId="4" hidden="1">{"Riqfin97",#N/A,FALSE,"Tran";"Riqfinpro",#N/A,FALSE,"Tran"}</definedName>
    <definedName name="eeeeeee" hidden="1">{"Riqfin97",#N/A,FALSE,"Tran";"Riqfinpro",#N/A,FALSE,"Tran"}</definedName>
    <definedName name="eeeeeeeeee" localSheetId="5" hidden="1">#REF!</definedName>
    <definedName name="eeeeeeeeee" localSheetId="4" hidden="1">#REF!</definedName>
    <definedName name="eeeeeeeeee" hidden="1">#REF!</definedName>
    <definedName name="efdfrd" localSheetId="5" hidden="1">{"Tab1",#N/A,FALSE,"P";"Tab2",#N/A,FALSE,"P"}</definedName>
    <definedName name="efdfrd" localSheetId="4" hidden="1">{"Tab1",#N/A,FALSE,"P";"Tab2",#N/A,FALSE,"P"}</definedName>
    <definedName name="efdfrd" hidden="1">{"Tab1",#N/A,FALSE,"P";"Tab2",#N/A,FALSE,"P"}</definedName>
    <definedName name="efdgd" localSheetId="4" hidden="1">'[105]Fax a enviar'!#REF!</definedName>
    <definedName name="efdgd" hidden="1">'[105]Fax a enviar'!#REF!</definedName>
    <definedName name="EfectivoCuentasBancarias">'[74]Vaciado 1'!$D$13</definedName>
    <definedName name="efefte" localSheetId="5" hidden="1">'[105]Fax a enviar'!#REF!</definedName>
    <definedName name="efefte" localSheetId="4" hidden="1">'[105]Fax a enviar'!#REF!</definedName>
    <definedName name="efefte" hidden="1">'[105]Fax a enviar'!#REF!</definedName>
    <definedName name="efsdfsd" localSheetId="5" hidden="1">#REF!</definedName>
    <definedName name="efsdfsd" localSheetId="4" hidden="1">#REF!</definedName>
    <definedName name="efsdfsd" hidden="1">#REF!</definedName>
    <definedName name="EIB">[54]CIRRs!$C$61</definedName>
    <definedName name="eka" localSheetId="5">#REF!</definedName>
    <definedName name="eka" localSheetId="4">#REF!</definedName>
    <definedName name="eka">#REF!</definedName>
    <definedName name="ele" localSheetId="5">#REF!</definedName>
    <definedName name="ele" localSheetId="4">#REF!</definedName>
    <definedName name="ele">#REF!</definedName>
    <definedName name="elect" localSheetId="5">#REF!</definedName>
    <definedName name="elect" localSheetId="4">#REF!</definedName>
    <definedName name="elect">#REF!</definedName>
    <definedName name="ELV" localSheetId="5">[106]FIN!#REF!</definedName>
    <definedName name="ELV" localSheetId="4">[106]FIN!#REF!</definedName>
    <definedName name="ELV">[106]FIN!#REF!</definedName>
    <definedName name="EMETEL" localSheetId="5">#REF!</definedName>
    <definedName name="EMETEL" localSheetId="4">#REF!</definedName>
    <definedName name="EMETEL">#REF!</definedName>
    <definedName name="emi" localSheetId="5">#REF!</definedName>
    <definedName name="emi" localSheetId="4">#REF!</definedName>
    <definedName name="emi">#REF!</definedName>
    <definedName name="emi98j" localSheetId="5">[23]Programa!#REF!</definedName>
    <definedName name="emi98j" localSheetId="4">[23]Programa!#REF!</definedName>
    <definedName name="emi98j">[23]Programa!#REF!</definedName>
    <definedName name="emi98s" localSheetId="5">#REF!</definedName>
    <definedName name="emi98s" localSheetId="4">#REF!</definedName>
    <definedName name="emi98s">#REF!</definedName>
    <definedName name="EMISION" localSheetId="5">[61]BCP!#REF!</definedName>
    <definedName name="EMISION" localSheetId="4">[61]BCP!#REF!</definedName>
    <definedName name="EMISION">[61]BCP!#REF!</definedName>
    <definedName name="EMIT">'[107]Ranking Bancario'!$BF$5:$BJ$54</definedName>
    <definedName name="empty" localSheetId="5">#REF!</definedName>
    <definedName name="empty" localSheetId="4">#REF!</definedName>
    <definedName name="empty">#REF!</definedName>
    <definedName name="encajec" localSheetId="5">#REF!</definedName>
    <definedName name="encajec" localSheetId="4">#REF!</definedName>
    <definedName name="encajec">#REF!</definedName>
    <definedName name="encajed" localSheetId="5">#REF!</definedName>
    <definedName name="encajed" localSheetId="4">#REF!</definedName>
    <definedName name="encajed">#REF!</definedName>
    <definedName name="ENDA">#N/A</definedName>
    <definedName name="ENDA_PR" localSheetId="5">#REF!</definedName>
    <definedName name="ENDA_PR" localSheetId="4">#REF!</definedName>
    <definedName name="ENDA_PR">#REF!</definedName>
    <definedName name="enda2">[1]Q6!$E$132:$AH$132</definedName>
    <definedName name="ENDE" localSheetId="5">#REF!</definedName>
    <definedName name="ENDE" localSheetId="4">#REF!</definedName>
    <definedName name="ENDE">#REF!</definedName>
    <definedName name="ENE._89" localSheetId="5">#REF!</definedName>
    <definedName name="ENE._89" localSheetId="4">#REF!</definedName>
    <definedName name="ENE._89">#REF!</definedName>
    <definedName name="ENE._90" localSheetId="5">#REF!</definedName>
    <definedName name="ENE._90" localSheetId="4">#REF!</definedName>
    <definedName name="ENE._90">#REF!</definedName>
    <definedName name="enri" localSheetId="4">#REF!</definedName>
    <definedName name="enri">#REF!</definedName>
    <definedName name="EP">#REF!</definedName>
    <definedName name="EPNF96">#REF!</definedName>
    <definedName name="erererer" localSheetId="4" hidden="1">'[94]Fax a enviar'!#REF!</definedName>
    <definedName name="erererer" hidden="1">'[94]Fax a enviar'!#REF!</definedName>
    <definedName name="ererwrw" localSheetId="4" hidden="1">'[100]Fax a enviar'!#REF!</definedName>
    <definedName name="ererwrw" hidden="1">'[100]Fax a enviar'!#REF!</definedName>
    <definedName name="ergferger" localSheetId="5" hidden="1">{"Main Economic Indicators",#N/A,FALSE,"C"}</definedName>
    <definedName name="ergferger" localSheetId="4" hidden="1">{"Main Economic Indicators",#N/A,FALSE,"C"}</definedName>
    <definedName name="ergferger" hidden="1">{"Main Economic Indicators",#N/A,FALSE,"C"}</definedName>
    <definedName name="ergferger1" localSheetId="5" hidden="1">{"Main Economic Indicators",#N/A,FALSE,"C"}</definedName>
    <definedName name="ergferger1" localSheetId="4" hidden="1">{"Main Economic Indicators",#N/A,FALSE,"C"}</definedName>
    <definedName name="ergferger1" hidden="1">{"Main Economic Indicators",#N/A,FALSE,"C"}</definedName>
    <definedName name="ernesto">#N/A</definedName>
    <definedName name="ert" localSheetId="5" hidden="1">{"Minpmon",#N/A,FALSE,"Monthinput"}</definedName>
    <definedName name="ert" localSheetId="4" hidden="1">{"Minpmon",#N/A,FALSE,"Monthinput"}</definedName>
    <definedName name="ert" hidden="1">{"Minpmon",#N/A,FALSE,"Monthinput"}</definedName>
    <definedName name="ESAF_QUAR_GDP" localSheetId="5">#REF!</definedName>
    <definedName name="ESAF_QUAR_GDP" localSheetId="4">#REF!</definedName>
    <definedName name="ESAF_QUAR_GDP">#REF!</definedName>
    <definedName name="esafr" localSheetId="5">#REF!</definedName>
    <definedName name="esafr" localSheetId="4">#REF!</definedName>
    <definedName name="esafr">#REF!</definedName>
    <definedName name="ESC" localSheetId="5">#REF!</definedName>
    <definedName name="ESC" localSheetId="4">#REF!</definedName>
    <definedName name="ESC">#REF!</definedName>
    <definedName name="ESP">#REF!</definedName>
    <definedName name="estacional">#REF!</definedName>
    <definedName name="ESTRUCTURA" localSheetId="4" hidden="1">[9]C!#REF!</definedName>
    <definedName name="ESTRUCTURA" hidden="1">[9]C!#REF!</definedName>
    <definedName name="etewte" localSheetId="5" hidden="1">#REF!</definedName>
    <definedName name="etewte" localSheetId="4" hidden="1">#REF!</definedName>
    <definedName name="etewte" hidden="1">#REF!</definedName>
    <definedName name="etwt" localSheetId="5" hidden="1">#REF!</definedName>
    <definedName name="etwt" localSheetId="4" hidden="1">#REF!</definedName>
    <definedName name="etwt" hidden="1">#REF!</definedName>
    <definedName name="EU">[54]CIRRs!$C$62</definedName>
    <definedName name="EUR">[54]CIRRs!$C$87</definedName>
    <definedName name="EURCRUDE87" localSheetId="5">#REF!</definedName>
    <definedName name="EURCRUDE87" localSheetId="4">#REF!</definedName>
    <definedName name="EURCRUDE87">#REF!</definedName>
    <definedName name="EURCRUDE88" localSheetId="5">#REF!</definedName>
    <definedName name="EURCRUDE88" localSheetId="4">#REF!</definedName>
    <definedName name="EURCRUDE88">#REF!</definedName>
    <definedName name="EURO" localSheetId="5">#REF!</definedName>
    <definedName name="EURO" localSheetId="4">#REF!</definedName>
    <definedName name="EURO">#REF!</definedName>
    <definedName name="EURO1" localSheetId="4">#REF!</definedName>
    <definedName name="EURO1">#REF!</definedName>
    <definedName name="EURPROD87" localSheetId="4">#REF!</definedName>
    <definedName name="EURPROD87">#REF!</definedName>
    <definedName name="EURPROD88" localSheetId="4">#REF!</definedName>
    <definedName name="EURPROD88">#REF!</definedName>
    <definedName name="EURTOT87" localSheetId="4">#REF!</definedName>
    <definedName name="EURTOT87">#REF!</definedName>
    <definedName name="EURTOT88" localSheetId="4">#REF!</definedName>
    <definedName name="EURTOT88">#REF!</definedName>
    <definedName name="eustocks">#N/A</definedName>
    <definedName name="ex">[108]Sheet1!$N$2:$Q$26</definedName>
    <definedName name="EXCEDENTE_DEL_10__SEGUN_EL_TOPE_ASIGNADO_A__BUENOS_AIRES__LEY_N__23621">[4]C!$B$18:$N$18</definedName>
    <definedName name="Exch.Rate" localSheetId="5">#REF!</definedName>
    <definedName name="Exch.Rate" localSheetId="4">#REF!</definedName>
    <definedName name="Exch.Rate">#REF!</definedName>
    <definedName name="ExitWRS">[109]Main!$AB$25</definedName>
    <definedName name="Exportacion_Por_Importancia">[110]Macro1!$A$1</definedName>
    <definedName name="EXR_UPDATE" localSheetId="5">#REF!</definedName>
    <definedName name="EXR_UPDATE" localSheetId="4">#REF!</definedName>
    <definedName name="EXR_UPDATE">#REF!</definedName>
    <definedName name="External_debt_indicators">[111]Table3!$F$8:$AB$437:'[111]Table3'!$AB$9</definedName>
    <definedName name="FAL" localSheetId="5">#REF!</definedName>
    <definedName name="FAL" localSheetId="4">#REF!</definedName>
    <definedName name="FAL">#REF!</definedName>
    <definedName name="FB" localSheetId="5">#REF!</definedName>
    <definedName name="FB" localSheetId="4">#REF!</definedName>
    <definedName name="FB">#REF!</definedName>
    <definedName name="FB1A" localSheetId="5">#REF!</definedName>
    <definedName name="FB1A" localSheetId="4">#REF!</definedName>
    <definedName name="FB1A">#REF!</definedName>
    <definedName name="fdfd" localSheetId="5" hidden="1">'[36]Fax a enviar'!#REF!</definedName>
    <definedName name="fdfd" localSheetId="4" hidden="1">'[36]Fax a enviar'!#REF!</definedName>
    <definedName name="fdfd" hidden="1">'[36]Fax a enviar'!#REF!</definedName>
    <definedName name="fdfdd" localSheetId="5" hidden="1">#REF!</definedName>
    <definedName name="fdfdd" localSheetId="4" hidden="1">#REF!</definedName>
    <definedName name="fdfdd" hidden="1">#REF!</definedName>
    <definedName name="fdfddf" localSheetId="5" hidden="1">#REF!</definedName>
    <definedName name="fdfddf" localSheetId="4" hidden="1">#REF!</definedName>
    <definedName name="fdfddf" hidden="1">#REF!</definedName>
    <definedName name="fdfdf" localSheetId="5" hidden="1">'[36]Fax a enviar'!#REF!</definedName>
    <definedName name="fdfdf" localSheetId="4" hidden="1">'[36]Fax a enviar'!#REF!</definedName>
    <definedName name="fdfdf" hidden="1">'[36]Fax a enviar'!#REF!</definedName>
    <definedName name="fdfds" localSheetId="5" hidden="1">#REF!</definedName>
    <definedName name="fdfds" localSheetId="4" hidden="1">#REF!</definedName>
    <definedName name="fdfds" hidden="1">#REF!</definedName>
    <definedName name="fdfdsafsdf" localSheetId="5" hidden="1">'[99]Fax a enviar'!#REF!</definedName>
    <definedName name="fdfdsafsdf" localSheetId="4" hidden="1">'[99]Fax a enviar'!#REF!</definedName>
    <definedName name="fdfdsafsdf" hidden="1">'[99]Fax a enviar'!#REF!</definedName>
    <definedName name="fdfdsf" localSheetId="5" hidden="1">#REF!</definedName>
    <definedName name="fdfdsf" localSheetId="4" hidden="1">#REF!</definedName>
    <definedName name="fdfdsf" hidden="1">#REF!</definedName>
    <definedName name="fdfsd" localSheetId="5" hidden="1">'[66]Fax a enviar'!#REF!</definedName>
    <definedName name="fdfsd" localSheetId="4" hidden="1">'[66]Fax a enviar'!#REF!</definedName>
    <definedName name="fdfsd" hidden="1">'[66]Fax a enviar'!#REF!</definedName>
    <definedName name="feb" localSheetId="5">[23]Programa!#REF!</definedName>
    <definedName name="feb" localSheetId="4">[23]Programa!#REF!</definedName>
    <definedName name="feb">[23]Programa!#REF!</definedName>
    <definedName name="FEB._89" localSheetId="5">#REF!</definedName>
    <definedName name="FEB._89" localSheetId="4">#REF!</definedName>
    <definedName name="FEB._89">#REF!</definedName>
    <definedName name="fecha" localSheetId="5">[23]Programa!#REF!</definedName>
    <definedName name="fecha" localSheetId="4">[23]Programa!#REF!</definedName>
    <definedName name="fecha">[23]Programa!#REF!</definedName>
    <definedName name="fechas">[62]Contribution!$K$51:$DC$52</definedName>
    <definedName name="fed" localSheetId="5" hidden="1">{"Riqfin97",#N/A,FALSE,"Tran";"Riqfinpro",#N/A,FALSE,"Tran"}</definedName>
    <definedName name="fed" localSheetId="4" hidden="1">{"Riqfin97",#N/A,FALSE,"Tran";"Riqfinpro",#N/A,FALSE,"Tran"}</definedName>
    <definedName name="fed" hidden="1">{"Riqfin97",#N/A,FALSE,"Tran";"Riqfinpro",#N/A,FALSE,"Tran"}</definedName>
    <definedName name="feere" hidden="1">'[94]Fax a enviar'!#REF!</definedName>
    <definedName name="fef" hidden="1">'[94]Fax a enviar'!#REF!</definedName>
    <definedName name="fer" localSheetId="5" hidden="1">{"Riqfin97",#N/A,FALSE,"Tran";"Riqfinpro",#N/A,FALSE,"Tran"}</definedName>
    <definedName name="fer" localSheetId="4" hidden="1">{"Riqfin97",#N/A,FALSE,"Tran";"Riqfinpro",#N/A,FALSE,"Tran"}</definedName>
    <definedName name="fer" hidden="1">{"Riqfin97",#N/A,FALSE,"Tran";"Riqfinpro",#N/A,FALSE,"Tran"}</definedName>
    <definedName name="FF" localSheetId="5">#REF!</definedName>
    <definedName name="FF" localSheetId="4">#REF!</definedName>
    <definedName name="FF">#REF!</definedName>
    <definedName name="FF1A" localSheetId="5">#REF!</definedName>
    <definedName name="FF1A" localSheetId="4">#REF!</definedName>
    <definedName name="FF1A">#REF!</definedName>
    <definedName name="fff" localSheetId="5" hidden="1">#REF!</definedName>
    <definedName name="fff" localSheetId="4" hidden="1">#REF!</definedName>
    <definedName name="fff" hidden="1">#REF!</definedName>
    <definedName name="ffff" localSheetId="5" hidden="1">{"Riqfin97",#N/A,FALSE,"Tran";"Riqfinpro",#N/A,FALSE,"Tran"}</definedName>
    <definedName name="ffff" localSheetId="4" hidden="1">{"Riqfin97",#N/A,FALSE,"Tran";"Riqfinpro",#N/A,FALSE,"Tran"}</definedName>
    <definedName name="ffff" hidden="1">{"Riqfin97",#N/A,FALSE,"Tran";"Riqfinpro",#N/A,FALSE,"Tran"}</definedName>
    <definedName name="fffff" localSheetId="5">#REF!</definedName>
    <definedName name="fffff" localSheetId="4">#REF!</definedName>
    <definedName name="fffff">#REF!</definedName>
    <definedName name="ffffff" localSheetId="5" hidden="1">#REF!</definedName>
    <definedName name="ffffff" localSheetId="4" hidden="1">#REF!</definedName>
    <definedName name="ffffff" hidden="1">#REF!</definedName>
    <definedName name="fffffff" localSheetId="5" hidden="1">{"Minpmon",#N/A,FALSE,"Monthinput"}</definedName>
    <definedName name="fffffff" localSheetId="4" hidden="1">{"Minpmon",#N/A,FALSE,"Monthinput"}</definedName>
    <definedName name="fffffff" hidden="1">{"Minpmon",#N/A,FALSE,"Monthinput"}</definedName>
    <definedName name="fffffffff" hidden="1">'[94]Fax a enviar'!#REF!</definedName>
    <definedName name="ffffffffffffff" localSheetId="5" hidden="1">{"Riqfin97",#N/A,FALSE,"Tran";"Riqfinpro",#N/A,FALSE,"Tran"}</definedName>
    <definedName name="ffffffffffffff" localSheetId="4" hidden="1">{"Riqfin97",#N/A,FALSE,"Tran";"Riqfinpro",#N/A,FALSE,"Tran"}</definedName>
    <definedName name="ffffffffffffff" hidden="1">{"Riqfin97",#N/A,FALSE,"Tran";"Riqfinpro",#N/A,FALSE,"Tran"}</definedName>
    <definedName name="FFNN" localSheetId="5">#REF!</definedName>
    <definedName name="FFNN" localSheetId="4">#REF!</definedName>
    <definedName name="FFNN">#REF!</definedName>
    <definedName name="fgf" localSheetId="5" hidden="1">{"Riqfin97",#N/A,FALSE,"Tran";"Riqfinpro",#N/A,FALSE,"Tran"}</definedName>
    <definedName name="fgf" localSheetId="4" hidden="1">{"Riqfin97",#N/A,FALSE,"Tran";"Riqfinpro",#N/A,FALSE,"Tran"}</definedName>
    <definedName name="fgf" hidden="1">{"Riqfin97",#N/A,FALSE,"Tran";"Riqfinpro",#N/A,FALSE,"Tran"}</definedName>
    <definedName name="fgfg" hidden="1">'[100]Fax a enviar'!#REF!</definedName>
    <definedName name="fghfghf" hidden="1">'[112]Fax a enviar'!#REF!</definedName>
    <definedName name="fhnfdj" hidden="1">'[94]Fax a enviar'!#REF!</definedName>
    <definedName name="FIDR" localSheetId="5">#REF!</definedName>
    <definedName name="FIDR" localSheetId="4">#REF!</definedName>
    <definedName name="FIDR">#REF!</definedName>
    <definedName name="Fig.1" localSheetId="5">#REF!</definedName>
    <definedName name="Fig.1" localSheetId="4">#REF!</definedName>
    <definedName name="Fig.1">#REF!</definedName>
    <definedName name="FigTitle" localSheetId="5">#REF!</definedName>
    <definedName name="FigTitle" localSheetId="4">#REF!</definedName>
    <definedName name="FigTitle">#REF!</definedName>
    <definedName name="Figure.3" localSheetId="4">#REF!</definedName>
    <definedName name="Figure.3">#REF!</definedName>
    <definedName name="FIM">#REF!</definedName>
    <definedName name="finan">#REF!</definedName>
    <definedName name="finan1">#REF!</definedName>
    <definedName name="Financing" localSheetId="5" hidden="1">{"Tab1",#N/A,FALSE,"P";"Tab2",#N/A,FALSE,"P"}</definedName>
    <definedName name="Financing" localSheetId="4" hidden="1">{"Tab1",#N/A,FALSE,"P";"Tab2",#N/A,FALSE,"P"}</definedName>
    <definedName name="Financing" hidden="1">{"Tab1",#N/A,FALSE,"P";"Tab2",#N/A,FALSE,"P"}</definedName>
    <definedName name="Finland_wt">'[69]OECD wgt'!$B$18</definedName>
    <definedName name="FIP" localSheetId="5">[113]Q4!#REF!</definedName>
    <definedName name="FIP" localSheetId="4">[113]Q4!#REF!</definedName>
    <definedName name="FIP">[113]Q4!#REF!</definedName>
    <definedName name="Fisc" localSheetId="5">#REF!</definedName>
    <definedName name="Fisc" localSheetId="4">#REF!</definedName>
    <definedName name="Fisc">#REF!</definedName>
    <definedName name="Fisca" localSheetId="5">#REF!</definedName>
    <definedName name="Fisca" localSheetId="4">#REF!</definedName>
    <definedName name="Fisca">#REF!</definedName>
    <definedName name="FISUM" localSheetId="5">#REF!</definedName>
    <definedName name="FISUM" localSheetId="4">#REF!</definedName>
    <definedName name="FISUM">#REF!</definedName>
    <definedName name="FLIBOR" localSheetId="5">[113]Q4!#REF!</definedName>
    <definedName name="FLIBOR" localSheetId="4">[113]Q4!#REF!</definedName>
    <definedName name="FLIBOR">[113]Q4!#REF!</definedName>
    <definedName name="FLOPEC" localSheetId="5">#REF!</definedName>
    <definedName name="FLOPEC" localSheetId="4">#REF!</definedName>
    <definedName name="FLOPEC">#REF!</definedName>
    <definedName name="FLOWS" localSheetId="5">#REF!</definedName>
    <definedName name="FLOWS" localSheetId="4">#REF!</definedName>
    <definedName name="FLOWS">#REF!</definedName>
    <definedName name="fluct" localSheetId="5">#REF!</definedName>
    <definedName name="fluct" localSheetId="4">#REF!</definedName>
    <definedName name="fluct">#REF!</definedName>
    <definedName name="Flujo">[80]Hoja5!$X$1:$AF$61</definedName>
    <definedName name="FLUXO" localSheetId="5">#REF!</definedName>
    <definedName name="FLUXO" localSheetId="4">#REF!</definedName>
    <definedName name="FLUXO">#REF!</definedName>
    <definedName name="FMB" localSheetId="5">#REF!</definedName>
    <definedName name="FMB" localSheetId="4">#REF!</definedName>
    <definedName name="FMB">#REF!</definedName>
    <definedName name="FMI" localSheetId="5">[61]BCP!#REF!</definedName>
    <definedName name="FMI" localSheetId="4">[61]BCP!#REF!</definedName>
    <definedName name="FMI">[61]BCP!#REF!</definedName>
    <definedName name="FMK" localSheetId="5">#REF!</definedName>
    <definedName name="FMK" localSheetId="4">#REF!</definedName>
    <definedName name="FMK">#REF!</definedName>
    <definedName name="FODESEC" localSheetId="5">#REF!</definedName>
    <definedName name="FODESEC" localSheetId="4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[80]Hoja5!$J$1:$U$44</definedName>
    <definedName name="FORMATO">#N/A</definedName>
    <definedName name="FRAMENO" localSheetId="5">#REF!</definedName>
    <definedName name="FRAMENO" localSheetId="4">#REF!</definedName>
    <definedName name="FRAMENO">#REF!</definedName>
    <definedName name="framework_macro" localSheetId="5">#REF!</definedName>
    <definedName name="framework_macro" localSheetId="4">#REF!</definedName>
    <definedName name="framework_macro">#REF!</definedName>
    <definedName name="framework_macro_new" localSheetId="5">#REF!</definedName>
    <definedName name="framework_macro_new" localSheetId="4">#REF!</definedName>
    <definedName name="framework_macro_new">#REF!</definedName>
    <definedName name="framework_monetary" localSheetId="4">#REF!</definedName>
    <definedName name="framework_monetary">#REF!</definedName>
    <definedName name="FRAMEYES" localSheetId="4">#REF!</definedName>
    <definedName name="FRAMEYES">#REF!</definedName>
    <definedName name="France_wt">'[69]OECD wgt'!$B$7</definedName>
    <definedName name="fre" localSheetId="5" hidden="1">{"Tab1",#N/A,FALSE,"P";"Tab2",#N/A,FALSE,"P"}</definedName>
    <definedName name="fre" localSheetId="4" hidden="1">{"Tab1",#N/A,FALSE,"P";"Tab2",#N/A,FALSE,"P"}</definedName>
    <definedName name="fre" hidden="1">{"Tab1",#N/A,FALSE,"P";"Tab2",#N/A,FALSE,"P"}</definedName>
    <definedName name="FRF" localSheetId="5">#REF!</definedName>
    <definedName name="FRF" localSheetId="4">#REF!</definedName>
    <definedName name="FRF">#REF!</definedName>
    <definedName name="FRFEURO" localSheetId="5">#REF!</definedName>
    <definedName name="FRFEURO" localSheetId="4">#REF!</definedName>
    <definedName name="FRFEURO">#REF!</definedName>
    <definedName name="FS" localSheetId="5">#REF!</definedName>
    <definedName name="FS" localSheetId="4">#REF!</definedName>
    <definedName name="FS">#REF!</definedName>
    <definedName name="FS1A" localSheetId="4">#REF!</definedName>
    <definedName name="FS1A">#REF!</definedName>
    <definedName name="fsdfsd" localSheetId="4" hidden="1">[114]C!#REF!</definedName>
    <definedName name="fsdfsd" hidden="1">[114]C!#REF!</definedName>
    <definedName name="fsdsdfa" localSheetId="4" hidden="1">'[99]Fax a enviar'!#REF!</definedName>
    <definedName name="fsdsdfa" hidden="1">'[99]Fax a enviar'!#REF!</definedName>
    <definedName name="FT" localSheetId="5">#REF!</definedName>
    <definedName name="FT" localSheetId="4">#REF!</definedName>
    <definedName name="FT">#REF!</definedName>
    <definedName name="FT1A" localSheetId="5">#REF!</definedName>
    <definedName name="FT1A" localSheetId="4">#REF!</definedName>
    <definedName name="FT1A">#REF!</definedName>
    <definedName name="ftaref" localSheetId="5">#REF!</definedName>
    <definedName name="ftaref" localSheetId="4">#REF!</definedName>
    <definedName name="ftaref">#REF!</definedName>
    <definedName name="ftconf">#REF!</definedName>
    <definedName name="ftima">#REF!</definedName>
    <definedName name="ftimaf">#REF!</definedName>
    <definedName name="ftr" localSheetId="5" hidden="1">{"Riqfin97",#N/A,FALSE,"Tran";"Riqfinpro",#N/A,FALSE,"Tran"}</definedName>
    <definedName name="ftr" localSheetId="4" hidden="1">{"Riqfin97",#N/A,FALSE,"Tran";"Riqfinpro",#N/A,FALSE,"Tran"}</definedName>
    <definedName name="ftr" hidden="1">{"Riqfin97",#N/A,FALSE,"Tran";"Riqfinpro",#N/A,FALSE,"Tran"}</definedName>
    <definedName name="fty" localSheetId="5" hidden="1">{"Riqfin97",#N/A,FALSE,"Tran";"Riqfinpro",#N/A,FALSE,"Tran"}</definedName>
    <definedName name="fty" localSheetId="4" hidden="1">{"Riqfin97",#N/A,FALSE,"Tran";"Riqfinpro",#N/A,FALSE,"Tran"}</definedName>
    <definedName name="fty" hidden="1">{"Riqfin97",#N/A,FALSE,"Tran";"Riqfinpro",#N/A,FALSE,"Tran"}</definedName>
    <definedName name="FUENTE" localSheetId="5">#REF!</definedName>
    <definedName name="FUENTE" localSheetId="0">#REF!</definedName>
    <definedName name="FUENTE" localSheetId="4">#REF!</definedName>
    <definedName name="FUENTE" localSheetId="8">#REF!</definedName>
    <definedName name="FUENTE">#REF!</definedName>
    <definedName name="fuente1" localSheetId="5">#REF!</definedName>
    <definedName name="fuente1" localSheetId="0">#REF!</definedName>
    <definedName name="fuente1" localSheetId="4">#REF!</definedName>
    <definedName name="fuente1" localSheetId="8">#REF!</definedName>
    <definedName name="fuente1">#REF!</definedName>
    <definedName name="FUENTE2" localSheetId="5">#REF!</definedName>
    <definedName name="FUENTE2" localSheetId="4">#REF!</definedName>
    <definedName name="FUENTE2">#REF!</definedName>
    <definedName name="Fuentes" localSheetId="4">#REF!</definedName>
    <definedName name="Fuentes">#REF!</definedName>
    <definedName name="fx" localSheetId="4">#REF!</definedName>
    <definedName name="fx">#REF!</definedName>
    <definedName name="FX98IGP">#REF!</definedName>
    <definedName name="FX98RE">#REF!</definedName>
    <definedName name="FX99RE">#REF!</definedName>
    <definedName name="G" localSheetId="5" hidden="1">{"Main Economic Indicators",#N/A,FALSE,"C"}</definedName>
    <definedName name="G" localSheetId="4" hidden="1">{"Main Economic Indicators",#N/A,FALSE,"C"}</definedName>
    <definedName name="G" hidden="1">{"Main Economic Indicators",#N/A,FALSE,"C"}</definedName>
    <definedName name="g1std" localSheetId="5">#REF!</definedName>
    <definedName name="g1std" localSheetId="4">#REF!</definedName>
    <definedName name="g1std">#REF!</definedName>
    <definedName name="g2std" localSheetId="5">#REF!</definedName>
    <definedName name="g2std" localSheetId="4">#REF!</definedName>
    <definedName name="g2std">#REF!</definedName>
    <definedName name="GAP" localSheetId="5">#REF!</definedName>
    <definedName name="GAP" localSheetId="4">#REF!</definedName>
    <definedName name="GAP">#REF!</definedName>
    <definedName name="GAPFGFROM" localSheetId="4">#REF!</definedName>
    <definedName name="GAPFGFROM">#REF!</definedName>
    <definedName name="GAPFGTO" localSheetId="4">#REF!</definedName>
    <definedName name="GAPFGTO">#REF!</definedName>
    <definedName name="GAPSTFROM" localSheetId="4">#REF!</definedName>
    <definedName name="GAPSTFROM">#REF!</definedName>
    <definedName name="GAPSTTO" localSheetId="4">#REF!</definedName>
    <definedName name="GAPSTTO">#REF!</definedName>
    <definedName name="GAPTEST" localSheetId="4">#REF!</definedName>
    <definedName name="GAPTEST">#REF!</definedName>
    <definedName name="GAPTESTFG" localSheetId="4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5">#REF!</definedName>
    <definedName name="GATO" localSheetId="4">#REF!</definedName>
    <definedName name="GATO">#REF!</definedName>
    <definedName name="Gave" localSheetId="5">#REF!</definedName>
    <definedName name="Gave" localSheetId="4">#REF!</definedName>
    <definedName name="Gave">#REF!</definedName>
    <definedName name="GAZZETTE" localSheetId="5">#REF!</definedName>
    <definedName name="GAZZETTE" localSheetId="4">#REF!</definedName>
    <definedName name="GAZZETTE">#REF!</definedName>
    <definedName name="GBP" localSheetId="4">#REF!</definedName>
    <definedName name="GBP">#REF!</definedName>
    <definedName name="GCB">[59]Q4!#REF!</definedName>
    <definedName name="GCB_NGDP">#N/A</definedName>
    <definedName name="GCEC" localSheetId="5">#REF!</definedName>
    <definedName name="GCEC" localSheetId="4">#REF!</definedName>
    <definedName name="GCEC">#REF!</definedName>
    <definedName name="GCED" localSheetId="5">#REF!</definedName>
    <definedName name="GCED" localSheetId="4">#REF!</definedName>
    <definedName name="GCED">#REF!</definedName>
    <definedName name="GCEE" localSheetId="5">#REF!</definedName>
    <definedName name="GCEE" localSheetId="4">#REF!</definedName>
    <definedName name="GCEE">#REF!</definedName>
    <definedName name="GCEEP">#REF!</definedName>
    <definedName name="GCEES">#REF!</definedName>
    <definedName name="GCEG">#REF!</definedName>
    <definedName name="GCEH">#REF!</definedName>
    <definedName name="GCEHP">#REF!</definedName>
    <definedName name="GCEI_D">#REF!</definedName>
    <definedName name="GCEI_F">#REF!</definedName>
    <definedName name="GCENL">#REF!</definedName>
    <definedName name="GCEO">#REF!</definedName>
    <definedName name="GCESWH">#REF!</definedName>
    <definedName name="GCEW">#REF!</definedName>
    <definedName name="GCG">#REF!</definedName>
    <definedName name="GCGC">#REF!</definedName>
    <definedName name="GCND_NGDP">[59]Q4!#REF!</definedName>
    <definedName name="GCRG" localSheetId="5">#REF!</definedName>
    <definedName name="GCRG" localSheetId="4">#REF!</definedName>
    <definedName name="GCRG">#REF!</definedName>
    <definedName name="gdg" localSheetId="4" hidden="1">'[94]Fax a enviar'!#REF!</definedName>
    <definedName name="gdg" hidden="1">'[94]Fax a enviar'!#REF!</definedName>
    <definedName name="gdgd" hidden="1">'[105]Fax a enviar'!#REF!</definedName>
    <definedName name="gdp">[115]GDP_WEO!$A$3:$AB$188</definedName>
    <definedName name="gdpall">[115]GDP!$B$2:$AD$134</definedName>
    <definedName name="GDPDEFL" localSheetId="5">[116]NA!#REF!</definedName>
    <definedName name="GDPDEFL" localSheetId="4">[116]NA!#REF!</definedName>
    <definedName name="GDPDEFL">[116]NA!#REF!</definedName>
    <definedName name="GDPOR" localSheetId="5">[116]NA!#REF!</definedName>
    <definedName name="GDPOR" localSheetId="4">[116]NA!#REF!</definedName>
    <definedName name="GDPOR">[116]NA!#REF!</definedName>
    <definedName name="GDPOR_" localSheetId="5">[116]NA!#REF!</definedName>
    <definedName name="GDPOR_" localSheetId="4">[116]NA!#REF!</definedName>
    <definedName name="GDPOR_">[116]NA!#REF!</definedName>
    <definedName name="gdppc">[115]GDPpc_WEO!$A$3:$AC$188</definedName>
    <definedName name="Germany_wt">'[69]OECD wgt'!$B$6</definedName>
    <definedName name="Gestión">[80]Hoja2!$A$1:$L$76</definedName>
    <definedName name="gfdsgfsa" localSheetId="5" hidden="1">{"Riqfin97",#N/A,FALSE,"Tran";"Riqfinpro",#N/A,FALSE,"Tran"}</definedName>
    <definedName name="gfdsgfsa" localSheetId="4" hidden="1">{"Riqfin97",#N/A,FALSE,"Tran";"Riqfinpro",#N/A,FALSE,"Tran"}</definedName>
    <definedName name="gfdsgfsa" hidden="1">{"Riqfin97",#N/A,FALSE,"Tran";"Riqfinpro",#N/A,FALSE,"Tran"}</definedName>
    <definedName name="GG" localSheetId="5">#REF!</definedName>
    <definedName name="GG" localSheetId="4">#REF!</definedName>
    <definedName name="GG">#REF!</definedName>
    <definedName name="GGB" localSheetId="5">[59]Q4!#REF!</definedName>
    <definedName name="GGB" localSheetId="4">[59]Q4!#REF!</definedName>
    <definedName name="GGB">[59]Q4!#REF!</definedName>
    <definedName name="GGB_NGDP">#N/A</definedName>
    <definedName name="GGBXI" localSheetId="5">[113]Q4!#REF!</definedName>
    <definedName name="GGBXI" localSheetId="4">[113]Q4!#REF!</definedName>
    <definedName name="GGBXI">[113]Q4!#REF!</definedName>
    <definedName name="GGEC" localSheetId="5">#REF!</definedName>
    <definedName name="GGEC" localSheetId="4">#REF!</definedName>
    <definedName name="GGEC">#REF!</definedName>
    <definedName name="GGENL" localSheetId="5">#REF!</definedName>
    <definedName name="GGENL" localSheetId="4">#REF!</definedName>
    <definedName name="GGENL">#REF!</definedName>
    <definedName name="ggfrfff" localSheetId="5" hidden="1">#REF!</definedName>
    <definedName name="ggfrfff" localSheetId="4" hidden="1">#REF!</definedName>
    <definedName name="ggfrfff" hidden="1">#REF!</definedName>
    <definedName name="ggg" localSheetId="5" hidden="1">{"Riqfin97",#N/A,FALSE,"Tran";"Riqfinpro",#N/A,FALSE,"Tran"}</definedName>
    <definedName name="ggg" localSheetId="4" hidden="1">{"Riqfin97",#N/A,FALSE,"Tran";"Riqfinpro",#N/A,FALSE,"Tran"}</definedName>
    <definedName name="ggg" hidden="1">{"Riqfin97",#N/A,FALSE,"Tran";"Riqfinpro",#N/A,FALSE,"Tran"}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'[117]J(Priv.Cap)'!#REF!</definedName>
    <definedName name="ggggggggggggggg" localSheetId="5" hidden="1">#REF!</definedName>
    <definedName name="ggggggggggggggg" localSheetId="4" hidden="1">#REF!</definedName>
    <definedName name="ggggggggggggggg" hidden="1">#REF!</definedName>
    <definedName name="GGperc" localSheetId="5">#REF!</definedName>
    <definedName name="GGperc" localSheetId="4">#REF!</definedName>
    <definedName name="GGperc">#REF!</definedName>
    <definedName name="GGRG" localSheetId="5">#REF!</definedName>
    <definedName name="GGRG" localSheetId="4">#REF!</definedName>
    <definedName name="GGRG">#REF!</definedName>
    <definedName name="GGSB" localSheetId="5">[113]Q4!#REF!</definedName>
    <definedName name="GGSB" localSheetId="4">[113]Q4!#REF!</definedName>
    <definedName name="GGSB">[113]Q4!#REF!</definedName>
    <definedName name="GGSBXS" localSheetId="5">[113]Q4!#REF!</definedName>
    <definedName name="GGSBXS" localSheetId="4">[113]Q4!#REF!</definedName>
    <definedName name="GGSBXS">[113]Q4!#REF!</definedName>
    <definedName name="ght" localSheetId="5" hidden="1">{"Tab1",#N/A,FALSE,"P";"Tab2",#N/A,FALSE,"P"}</definedName>
    <definedName name="ght" localSheetId="4" hidden="1">{"Tab1",#N/A,FALSE,"P";"Tab2",#N/A,FALSE,"P"}</definedName>
    <definedName name="ght" hidden="1">{"Tab1",#N/A,FALSE,"P";"Tab2",#N/A,FALSE,"P"}</definedName>
    <definedName name="GL_Z" localSheetId="5">#REF!</definedName>
    <definedName name="GL_Z" localSheetId="4">#REF!</definedName>
    <definedName name="GL_Z">#REF!</definedName>
    <definedName name="gni">[92]GNIpc!$A$1:$R$235</definedName>
    <definedName name="goafrica" localSheetId="4">[118]!goafrica</definedName>
    <definedName name="goafrica">[118]!goafrica</definedName>
    <definedName name="goasia" localSheetId="4">[118]!goasia</definedName>
    <definedName name="goasia">[118]!goasia</definedName>
    <definedName name="GOB" localSheetId="5">#REF!</definedName>
    <definedName name="GOB" localSheetId="4">#REF!</definedName>
    <definedName name="GOB">#REF!</definedName>
    <definedName name="goeeup" localSheetId="4">[118]!goeeup</definedName>
    <definedName name="goeeup">[118]!goeeup</definedName>
    <definedName name="GOESC96" localSheetId="5">#REF!</definedName>
    <definedName name="GOESC96" localSheetId="4">#REF!</definedName>
    <definedName name="GOESC96">#REF!</definedName>
    <definedName name="goeurope" localSheetId="4">[118]!goeurope</definedName>
    <definedName name="goeurope">[118]!goeurope</definedName>
    <definedName name="golamerica" localSheetId="4">[118]!golamerica</definedName>
    <definedName name="golamerica">[118]!golamerica</definedName>
    <definedName name="gomeast" localSheetId="4">[118]!gomeast</definedName>
    <definedName name="gomeast">[118]!gomeast</definedName>
    <definedName name="gooecd" localSheetId="4">[118]!gooecd</definedName>
    <definedName name="gooecd">[118]!gooecd</definedName>
    <definedName name="goopec" localSheetId="4">[118]!goopec</definedName>
    <definedName name="goopec">[118]!goopec</definedName>
    <definedName name="gosummary" localSheetId="4">[118]!gosummary</definedName>
    <definedName name="gosummary">[118]!gosummary</definedName>
    <definedName name="_xlnm.Recorder" localSheetId="5">#REF!</definedName>
    <definedName name="_xlnm.Recorder" localSheetId="4">#REF!</definedName>
    <definedName name="_xlnm.Recorder">#REF!</definedName>
    <definedName name="Grace_IDA">[102]NPV!$B$25</definedName>
    <definedName name="Grace_IDA1" localSheetId="5">#REF!</definedName>
    <definedName name="Grace_IDA1" localSheetId="4">#REF!</definedName>
    <definedName name="Grace_IDA1">#REF!</definedName>
    <definedName name="Grace_NC" localSheetId="5">[102]NPV!#REF!</definedName>
    <definedName name="Grace_NC" localSheetId="4">[102]NPV!#REF!</definedName>
    <definedName name="Grace_NC">[102]NPV!#REF!</definedName>
    <definedName name="Grace1_IDA" localSheetId="5">#REF!</definedName>
    <definedName name="Grace1_IDA" localSheetId="4">#REF!</definedName>
    <definedName name="Grace1_IDA">#REF!</definedName>
    <definedName name="graf">#N/A</definedName>
    <definedName name="GRAF2">#N/A</definedName>
    <definedName name="GRAFDOM">#N/A</definedName>
    <definedName name="grafico">[5]!grafico</definedName>
    <definedName name="GRÁFICO_10.3.1.">'[89]GRÁFICO DE FONDO POR AFILIADO'!$A$3:$H$35</definedName>
    <definedName name="GRÁFICO_10.3.2">'[89]GRÁFICO DE FONDO POR AFILIADO'!$A$36:$H$68</definedName>
    <definedName name="GRÁFICO_10.3.3">'[89]GRÁFICO DE FONDO POR AFILIADO'!$A$69:$H$101</definedName>
    <definedName name="GRÁFICO_10.3.4.">'[89]GRÁFICO DE FONDO POR AFILIADO'!$A$103:$H$135</definedName>
    <definedName name="GRÁFICO_N_10.2.4." localSheetId="5">#REF!</definedName>
    <definedName name="GRÁFICO_N_10.2.4." localSheetId="4">#REF!</definedName>
    <definedName name="GRÁFICO_N_10.2.4.">#REF!</definedName>
    <definedName name="GRAFICO2">#N/A</definedName>
    <definedName name="gre" localSheetId="5" hidden="1">{"Riqfin97",#N/A,FALSE,"Tran";"Riqfinpro",#N/A,FALSE,"Tran"}</definedName>
    <definedName name="gre" localSheetId="4" hidden="1">{"Riqfin97",#N/A,FALSE,"Tran";"Riqfinpro",#N/A,FALSE,"Tran"}</definedName>
    <definedName name="gre" hidden="1">{"Riqfin97",#N/A,FALSE,"Tran";"Riqfinpro",#N/A,FALSE,"Tran"}</definedName>
    <definedName name="Greece_wt">'[69]OECD wgt'!$B$19</definedName>
    <definedName name="grtrt" localSheetId="5" hidden="1">'[100]Fax a enviar'!#REF!</definedName>
    <definedName name="grtrt" localSheetId="4" hidden="1">'[100]Fax a enviar'!#REF!</definedName>
    <definedName name="grtrt" hidden="1">'[100]Fax a enviar'!#REF!</definedName>
    <definedName name="Gstd" localSheetId="5">#REF!</definedName>
    <definedName name="Gstd" localSheetId="4">#REF!</definedName>
    <definedName name="Gstd">#REF!</definedName>
    <definedName name="GT">'[64]GT%'!$C$5</definedName>
    <definedName name="gtryrtyr" localSheetId="5" hidden="1">#REF!</definedName>
    <definedName name="gtryrtyr" localSheetId="4" hidden="1">#REF!</definedName>
    <definedName name="gtryrtyr" hidden="1">#REF!</definedName>
    <definedName name="GUEBVIO" localSheetId="5" hidden="1">#REF!</definedName>
    <definedName name="GUEBVIO" localSheetId="4" hidden="1">#REF!</definedName>
    <definedName name="GUEBVIO" hidden="1">#REF!</definedName>
    <definedName name="GUIL" localSheetId="5">#REF!</definedName>
    <definedName name="GUIL" localSheetId="4">#REF!</definedName>
    <definedName name="GUIL">#REF!</definedName>
    <definedName name="GUIL1" localSheetId="4">#REF!</definedName>
    <definedName name="GUIL1">#REF!</definedName>
    <definedName name="GYEAR2021" localSheetId="4">[93]Gold!$B$583:$J$583</definedName>
    <definedName name="GYEAR2021">[93]Gold!$B$583:$J$583</definedName>
    <definedName name="GYEAR2022" localSheetId="4">[93]Gold!$K$583:$U$583</definedName>
    <definedName name="GYEAR2022">[93]Gold!$K$583:$U$583</definedName>
    <definedName name="gyu" localSheetId="5" hidden="1">{"Tab1",#N/A,FALSE,"P";"Tab2",#N/A,FALSE,"P"}</definedName>
    <definedName name="gyu" localSheetId="4" hidden="1">{"Tab1",#N/A,FALSE,"P";"Tab2",#N/A,FALSE,"P"}</definedName>
    <definedName name="gyu" hidden="1">{"Tab1",#N/A,FALSE,"P";"Tab2",#N/A,FALSE,"P"}</definedName>
    <definedName name="h" localSheetId="5" hidden="1">#REF!</definedName>
    <definedName name="h" localSheetId="4" hidden="1">#REF!</definedName>
    <definedName name="h" hidden="1">#REF!</definedName>
    <definedName name="hdhdfghdf" localSheetId="5" hidden="1">{"Minpmon",#N/A,FALSE,"Monthinput"}</definedName>
    <definedName name="hdhdfghdf" localSheetId="4" hidden="1">{"Minpmon",#N/A,FALSE,"Monthinput"}</definedName>
    <definedName name="hdhdfghdf" hidden="1">{"Minpmon",#N/A,FALSE,"Monthinput"}</definedName>
    <definedName name="HEADING" localSheetId="5">#REF!</definedName>
    <definedName name="HEADING" localSheetId="4">#REF!</definedName>
    <definedName name="HEADING">#REF!</definedName>
    <definedName name="Heading2" localSheetId="5">#REF!</definedName>
    <definedName name="Heading2" localSheetId="4">#REF!</definedName>
    <definedName name="Heading2">#REF!</definedName>
    <definedName name="Heading39">'[48]shared data'!$A$1:$G$5</definedName>
    <definedName name="hfhf" localSheetId="5">#REF!</definedName>
    <definedName name="hfhf" localSheetId="4">#REF!</definedName>
    <definedName name="hfhf">#REF!</definedName>
    <definedName name="hfhfhf" localSheetId="4" hidden="1">'[94]Fax a enviar'!#REF!</definedName>
    <definedName name="hfhfhf" hidden="1">'[94]Fax a enviar'!#REF!</definedName>
    <definedName name="hhh" localSheetId="4" hidden="1">'[119]J(Priv.Cap)'!#REF!</definedName>
    <definedName name="hhh" hidden="1">'[119]J(Priv.Cap)'!#REF!</definedName>
    <definedName name="HHHH" localSheetId="5" hidden="1">#REF!</definedName>
    <definedName name="HHHH" localSheetId="4" hidden="1">#REF!</definedName>
    <definedName name="HHHH" hidden="1">#REF!</definedName>
    <definedName name="hhhhh" localSheetId="5" hidden="1">{"Tab1",#N/A,FALSE,"P";"Tab2",#N/A,FALSE,"P"}</definedName>
    <definedName name="hhhhh" localSheetId="4" hidden="1">{"Tab1",#N/A,FALSE,"P";"Tab2",#N/A,FALSE,"P"}</definedName>
    <definedName name="hhhhh" hidden="1">{"Tab1",#N/A,FALSE,"P";"Tab2",#N/A,FALSE,"P"}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5">#REF!</definedName>
    <definedName name="High_external" localSheetId="4">#REF!</definedName>
    <definedName name="High_external">#REF!</definedName>
    <definedName name="High_fiscal" localSheetId="5">#REF!</definedName>
    <definedName name="High_fiscal" localSheetId="4">#REF!</definedName>
    <definedName name="High_fiscal">#REF!</definedName>
    <definedName name="High_growth_extended" localSheetId="5">#REF!</definedName>
    <definedName name="High_growth_extended" localSheetId="4">#REF!</definedName>
    <definedName name="High_growth_extended">#REF!</definedName>
    <definedName name="High_growth_summary">#REF!</definedName>
    <definedName name="High_monetary">#REF!</definedName>
    <definedName name="High_real">#REF!</definedName>
    <definedName name="High_summary">#REF!</definedName>
    <definedName name="Highest_Inter_Bank_Rate">'[70]Inter-Bank'!$L$5</definedName>
    <definedName name="hio" localSheetId="5" hidden="1">{"Tab1",#N/A,FALSE,"P";"Tab2",#N/A,FALSE,"P"}</definedName>
    <definedName name="hio" localSheetId="4" hidden="1">{"Tab1",#N/A,FALSE,"P";"Tab2",#N/A,FALSE,"P"}</definedName>
    <definedName name="hio" hidden="1">{"Tab1",#N/A,FALSE,"P";"Tab2",#N/A,FALSE,"P"}</definedName>
    <definedName name="HIPCDATA" localSheetId="5">#REF!</definedName>
    <definedName name="HIPCDATA" localSheetId="4">#REF!</definedName>
    <definedName name="HIPCDATA">#REF!</definedName>
    <definedName name="hjkhgkky" localSheetId="5" hidden="1">'[100]Fax a enviar'!#REF!</definedName>
    <definedName name="hjkhgkky" localSheetId="4" hidden="1">'[100]Fax a enviar'!#REF!</definedName>
    <definedName name="hjkhgkky" hidden="1">'[100]Fax a enviar'!#REF!</definedName>
    <definedName name="hkh" localSheetId="5" hidden="1">#REF!</definedName>
    <definedName name="hkh" localSheetId="4" hidden="1">#REF!</definedName>
    <definedName name="hkh" hidden="1">#REF!</definedName>
    <definedName name="hkhkh" localSheetId="5" hidden="1">#REF!</definedName>
    <definedName name="hkhkh" localSheetId="4" hidden="1">#REF!</definedName>
    <definedName name="hkhkh" hidden="1">#REF!</definedName>
    <definedName name="hola" localSheetId="5">#REF!</definedName>
    <definedName name="hola" localSheetId="4">#REF!</definedName>
    <definedName name="hola">#REF!</definedName>
    <definedName name="holalalala" localSheetId="5" hidden="1">'[36]Fax a enviar'!#REF!</definedName>
    <definedName name="holalalala" localSheetId="4" hidden="1">'[36]Fax a enviar'!#REF!</definedName>
    <definedName name="holalalala" hidden="1">'[36]Fax a enviar'!#REF!</definedName>
    <definedName name="holallll" localSheetId="5">#REF!</definedName>
    <definedName name="holallll" localSheetId="4">#REF!</definedName>
    <definedName name="holallll">#REF!</definedName>
    <definedName name="hora" localSheetId="5">[23]Programa!#REF!</definedName>
    <definedName name="hora" localSheetId="4">[23]Programa!#REF!</definedName>
    <definedName name="hora">[23]Programa!#REF!</definedName>
    <definedName name="HOSP96" localSheetId="5">#REF!</definedName>
    <definedName name="HOSP96" localSheetId="4">#REF!</definedName>
    <definedName name="HOSP96">#REF!</definedName>
    <definedName name="hpu" localSheetId="5" hidden="1">{"Tab1",#N/A,FALSE,"P";"Tab2",#N/A,FALSE,"P"}</definedName>
    <definedName name="hpu" localSheetId="4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5" hidden="1">{"'para SB'!$A$1318:$F$1381"}</definedName>
    <definedName name="HTML_Control" localSheetId="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5" hidden="1">{"Tab1",#N/A,FALSE,"P";"Tab2",#N/A,FALSE,"P"}</definedName>
    <definedName name="hui" localSheetId="4" hidden="1">{"Tab1",#N/A,FALSE,"P";"Tab2",#N/A,FALSE,"P"}</definedName>
    <definedName name="hui" hidden="1">{"Tab1",#N/A,FALSE,"P";"Tab2",#N/A,FALSE,"P"}</definedName>
    <definedName name="huo" localSheetId="5" hidden="1">{"Tab1",#N/A,FALSE,"P";"Tab2",#N/A,FALSE,"P"}</definedName>
    <definedName name="huo" localSheetId="4" hidden="1">{"Tab1",#N/A,FALSE,"P";"Tab2",#N/A,FALSE,"P"}</definedName>
    <definedName name="huo" hidden="1">{"Tab1",#N/A,FALSE,"P";"Tab2",#N/A,FALSE,"P"}</definedName>
    <definedName name="hutyu7" localSheetId="5" hidden="1">#REF!</definedName>
    <definedName name="hutyu7" localSheetId="4" hidden="1">#REF!</definedName>
    <definedName name="hutyu7" hidden="1">#REF!</definedName>
    <definedName name="HVYNONO1" localSheetId="5">[68]nonopec!#REF!</definedName>
    <definedName name="HVYNONO1" localSheetId="4">[68]nonopec!#REF!</definedName>
    <definedName name="HVYNONO1">[68]nonopec!#REF!</definedName>
    <definedName name="HVYNONO2" localSheetId="5">[68]nonopec!#REF!</definedName>
    <definedName name="HVYNONO2" localSheetId="4">[68]nonopec!#REF!</definedName>
    <definedName name="HVYNONO2">[68]nonopec!#REF!</definedName>
    <definedName name="HVYNONOPEC" localSheetId="4">[68]nonopec!#REF!</definedName>
    <definedName name="HVYNONOPEC">[68]nonopec!#REF!</definedName>
    <definedName name="HVYOECD">[68]nonopec!#REF!</definedName>
    <definedName name="HVYOPEC">[68]nonopec!#REF!</definedName>
    <definedName name="HVYSUMM">[68]nonopec!#REF!</definedName>
    <definedName name="i" localSheetId="5">#REF!</definedName>
    <definedName name="i" localSheetId="4">#REF!</definedName>
    <definedName name="i">#REF!</definedName>
    <definedName name="i2std" localSheetId="5">#REF!</definedName>
    <definedName name="i2std" localSheetId="4">#REF!</definedName>
    <definedName name="i2std">#REF!</definedName>
    <definedName name="iave" localSheetId="5">#REF!</definedName>
    <definedName name="iave" localSheetId="4">#REF!</definedName>
    <definedName name="iave">#REF!</definedName>
    <definedName name="ibank1">#REF!</definedName>
    <definedName name="ibank2">#REF!</definedName>
    <definedName name="ibank3">#REF!</definedName>
    <definedName name="IBCA">'[64]IBCA-MOODY´S'!$C$4</definedName>
    <definedName name="Ibrd">[54]CIRRs!$C$63</definedName>
    <definedName name="Iceland_wt">'[69]OECD wgt'!$B$21</definedName>
    <definedName name="IDA">[54]CIRRs!$C$64</definedName>
    <definedName name="IDA_assistance">'[120]tab 14'!$B$6:$U$25</definedName>
    <definedName name="IDAr" localSheetId="5">#REF!</definedName>
    <definedName name="IDAr" localSheetId="4">#REF!</definedName>
    <definedName name="IDAr">#REF!</definedName>
    <definedName name="IDB" localSheetId="5">#REF!</definedName>
    <definedName name="IDB" localSheetId="4">#REF!</definedName>
    <definedName name="IDB">#REF!</definedName>
    <definedName name="IESS" localSheetId="5">#REF!</definedName>
    <definedName name="IESS" localSheetId="4">#REF!</definedName>
    <definedName name="IESS">#REF!</definedName>
    <definedName name="Ifad">[54]CIRRs!$C$65</definedName>
    <definedName name="IFSASSETS" localSheetId="5">#REF!</definedName>
    <definedName name="IFSASSETS" localSheetId="4">#REF!</definedName>
    <definedName name="IFSASSETS">#REF!</definedName>
    <definedName name="IFSLIABS" localSheetId="5">#REF!</definedName>
    <definedName name="IFSLIABS" localSheetId="4">#REF!</definedName>
    <definedName name="IFSLIABS">#REF!</definedName>
    <definedName name="ii" localSheetId="5" hidden="1">{"Tab1",#N/A,FALSE,"P";"Tab2",#N/A,FALSE,"P"}</definedName>
    <definedName name="ii" localSheetId="4" hidden="1">{"Tab1",#N/A,FALSE,"P";"Tab2",#N/A,FALSE,"P"}</definedName>
    <definedName name="ii" hidden="1">{"Tab1",#N/A,FALSE,"P";"Tab2",#N/A,FALSE,"P"}</definedName>
    <definedName name="iii" localSheetId="5" hidden="1">{"Riqfin97",#N/A,FALSE,"Tran";"Riqfinpro",#N/A,FALSE,"Tran"}</definedName>
    <definedName name="iii" localSheetId="4" hidden="1">{"Riqfin97",#N/A,FALSE,"Tran";"Riqfinpro",#N/A,FALSE,"Tran"}</definedName>
    <definedName name="iii" hidden="1">{"Riqfin97",#N/A,FALSE,"Tran";"Riqfinpro",#N/A,FALSE,"Tran"}</definedName>
    <definedName name="iiiiiiiiiii" localSheetId="5" hidden="1">#REF!</definedName>
    <definedName name="iiiiiiiiiii" localSheetId="4" hidden="1">#REF!</definedName>
    <definedName name="iiiiiiiiiii" hidden="1">#REF!</definedName>
    <definedName name="iiiiiiiiiiii" localSheetId="5" hidden="1">'[94]Fax a enviar'!#REF!</definedName>
    <definedName name="iiiiiiiiiiii" localSheetId="4" hidden="1">'[94]Fax a enviar'!#REF!</definedName>
    <definedName name="iiiiiiiiiiii" hidden="1">'[94]Fax a enviar'!#REF!</definedName>
    <definedName name="iiiiiiiiiiiiiiiii" localSheetId="5" hidden="1">'[94]Fax a enviar'!#REF!</definedName>
    <definedName name="iiiiiiiiiiiiiiiii" localSheetId="4" hidden="1">'[94]Fax a enviar'!#REF!</definedName>
    <definedName name="iiiiiiiiiiiiiiiii" hidden="1">'[94]Fax a enviar'!#REF!</definedName>
    <definedName name="iiiiiiiiiiiiiiiiiiiiiiiiii" localSheetId="5" hidden="1">#REF!</definedName>
    <definedName name="iiiiiiiiiiiiiiiiiiiiiiiiii" localSheetId="4" hidden="1">#REF!</definedName>
    <definedName name="iiiiiiiiiiiiiiiiiiiiiiiiii" hidden="1">#REF!</definedName>
    <definedName name="iiiooo" localSheetId="5">#REF!</definedName>
    <definedName name="iiiooo" localSheetId="4">#REF!</definedName>
    <definedName name="iiiooo">#REF!</definedName>
    <definedName name="IKR" localSheetId="5">#REF!</definedName>
    <definedName name="IKR" localSheetId="4">#REF!</definedName>
    <definedName name="IKR">#REF!</definedName>
    <definedName name="ilo" localSheetId="5" hidden="1">{"Riqfin97",#N/A,FALSE,"Tran";"Riqfinpro",#N/A,FALSE,"Tran"}</definedName>
    <definedName name="ilo" localSheetId="4" hidden="1">{"Riqfin97",#N/A,FALSE,"Tran";"Riqfinpro",#N/A,FALSE,"Tran"}</definedName>
    <definedName name="ilo" hidden="1">{"Riqfin97",#N/A,FALSE,"Tran";"Riqfinpro",#N/A,FALSE,"Tran"}</definedName>
    <definedName name="ilu" localSheetId="5" hidden="1">{"Riqfin97",#N/A,FALSE,"Tran";"Riqfinpro",#N/A,FALSE,"Tran"}</definedName>
    <definedName name="ilu" localSheetId="4" hidden="1">{"Riqfin97",#N/A,FALSE,"Tran";"Riqfinpro",#N/A,FALSE,"Tran"}</definedName>
    <definedName name="ilu" hidden="1">{"Riqfin97",#N/A,FALSE,"Tran";"Riqfinpro",#N/A,FALSE,"Tran"}</definedName>
    <definedName name="IM" localSheetId="5">#REF!</definedName>
    <definedName name="IM" localSheetId="4">#REF!</definedName>
    <definedName name="IM">#REF!</definedName>
    <definedName name="ima" localSheetId="5">#REF!</definedName>
    <definedName name="ima" localSheetId="4">#REF!</definedName>
    <definedName name="ima">#REF!</definedName>
    <definedName name="imaor" localSheetId="5">#REF!</definedName>
    <definedName name="imaor" localSheetId="4">#REF!</definedName>
    <definedName name="imaor">#REF!</definedName>
    <definedName name="IMF" localSheetId="4">#REF!</definedName>
    <definedName name="IMF">#REF!</definedName>
    <definedName name="impacto">#REF!</definedName>
    <definedName name="Importaciones" localSheetId="4" hidden="1">'[16]Base Original'!#REF!</definedName>
    <definedName name="Importaciones" hidden="1">'[16]Base Original'!#REF!</definedName>
    <definedName name="impresionueva" localSheetId="5">#REF!</definedName>
    <definedName name="impresionueva" localSheetId="4">#REF!</definedName>
    <definedName name="impresionueva">#REF!</definedName>
    <definedName name="Imprimir_área_IM" localSheetId="5">#REF!</definedName>
    <definedName name="Imprimir_área_IM" localSheetId="4">#REF!</definedName>
    <definedName name="Imprimir_área_IM">#REF!</definedName>
    <definedName name="ind" localSheetId="5">#REF!</definedName>
    <definedName name="ind" localSheetId="4">#REF!</definedName>
    <definedName name="ind">#REF!</definedName>
    <definedName name="INDICE" localSheetId="5">[23]Programa!#REF!</definedName>
    <definedName name="INDICE" localSheetId="4">[23]Programa!#REF!</definedName>
    <definedName name="INDICE">[23]Programa!#REF!</definedName>
    <definedName name="INDICEPRODUCCIO" localSheetId="5">#REF!</definedName>
    <definedName name="INDICEPRODUCCIO" localSheetId="4">#REF!</definedName>
    <definedName name="INDICEPRODUCCIO">#REF!</definedName>
    <definedName name="indigo">#N/A</definedName>
    <definedName name="INE" localSheetId="5">#REF!</definedName>
    <definedName name="INE" localSheetId="4">#REF!</definedName>
    <definedName name="INE">#REF!</definedName>
    <definedName name="INECEL" localSheetId="5">#REF!</definedName>
    <definedName name="INECEL" localSheetId="4">#REF!</definedName>
    <definedName name="INECEL">#REF!</definedName>
    <definedName name="INF">[88]SUPUESTOS!A$21</definedName>
    <definedName name="INFISC1" localSheetId="5">#REF!</definedName>
    <definedName name="INFISC1" localSheetId="4">#REF!</definedName>
    <definedName name="INFISC1">#REF!</definedName>
    <definedName name="INFISC2" localSheetId="5">#REF!</definedName>
    <definedName name="INFISC2" localSheetId="4">#REF!</definedName>
    <definedName name="INFISC2">#REF!</definedName>
    <definedName name="Inflation">[87]CPI!$A$210:$M$354</definedName>
    <definedName name="info" localSheetId="5">#REF!</definedName>
    <definedName name="info" localSheetId="4">#REF!</definedName>
    <definedName name="info">#REF!</definedName>
    <definedName name="INFOGER" localSheetId="5">[61]BCP!#REF!</definedName>
    <definedName name="INFOGER" localSheetId="4">[61]BCP!#REF!</definedName>
    <definedName name="INFOGER">[61]BCP!#REF!</definedName>
    <definedName name="infonotes" localSheetId="5">#REF!</definedName>
    <definedName name="infonotes" localSheetId="4">#REF!</definedName>
    <definedName name="infonotes">#REF!</definedName>
    <definedName name="INGOES96" localSheetId="5">#REF!</definedName>
    <definedName name="INGOES96" localSheetId="4">#REF!</definedName>
    <definedName name="INGOES96">#REF!</definedName>
    <definedName name="INGRESOS" localSheetId="5">#REF!</definedName>
    <definedName name="INGRESOS" localSheetId="4">#REF!</definedName>
    <definedName name="INGRESOS">#REF!</definedName>
    <definedName name="INIT" localSheetId="4">#REF!</definedName>
    <definedName name="INIT">#REF!</definedName>
    <definedName name="INMN">#REF!</definedName>
    <definedName name="INPROJ">#REF!</definedName>
    <definedName name="INPUT_2" localSheetId="4">[20]Input!#REF!</definedName>
    <definedName name="INPUT_2">[20]Input!#REF!</definedName>
    <definedName name="INPUT_4" localSheetId="4">[20]Input!#REF!</definedName>
    <definedName name="INPUT_4">[20]Input!#REF!</definedName>
    <definedName name="INPUTSB" localSheetId="5">#REF!</definedName>
    <definedName name="INPUTSB" localSheetId="4">#REF!</definedName>
    <definedName name="INPUTSB">#REF!</definedName>
    <definedName name="Inst_ReportHeader" localSheetId="5">#REF!</definedName>
    <definedName name="Inst_ReportHeader" localSheetId="4">#REF!</definedName>
    <definedName name="Inst_ReportHeader">#REF!</definedName>
    <definedName name="Inst_Response">[121]Master!$AK$5:$AK$10</definedName>
    <definedName name="InstitutionName" localSheetId="5">#REF!</definedName>
    <definedName name="InstitutionName" localSheetId="4">#REF!</definedName>
    <definedName name="InstitutionName">#REF!</definedName>
    <definedName name="int" localSheetId="5">#REF!</definedName>
    <definedName name="int" localSheetId="4">#REF!</definedName>
    <definedName name="int">#REF!</definedName>
    <definedName name="Int.Crédito">'[52]Ranking Bancario'!$BF$5:$BJ$54</definedName>
    <definedName name="Int.Inv">'[52]Ranking Bancario'!$BN$5:$BR$54</definedName>
    <definedName name="INTERES" localSheetId="5">#REF!</definedName>
    <definedName name="INTERES" localSheetId="4">#REF!</definedName>
    <definedName name="INTERES">#REF!</definedName>
    <definedName name="INTEREST" localSheetId="5">#REF!</definedName>
    <definedName name="INTEREST" localSheetId="4">#REF!</definedName>
    <definedName name="INTEREST">#REF!</definedName>
    <definedName name="Interest_IDA">[102]NPV!$B$27</definedName>
    <definedName name="Interest_IDA1" localSheetId="5">#REF!</definedName>
    <definedName name="Interest_IDA1" localSheetId="4">#REF!</definedName>
    <definedName name="Interest_IDA1">#REF!</definedName>
    <definedName name="Interest_NC" localSheetId="5">[102]NPV!#REF!</definedName>
    <definedName name="Interest_NC" localSheetId="4">[102]NPV!#REF!</definedName>
    <definedName name="Interest_NC">[102]NPV!#REF!</definedName>
    <definedName name="InterestRate" localSheetId="5">#REF!</definedName>
    <definedName name="InterestRate" localSheetId="4">#REF!</definedName>
    <definedName name="InterestRate">#REF!</definedName>
    <definedName name="inthalf">[122]Sheet4!$C$58:$G$112</definedName>
    <definedName name="INTR_NEW" localSheetId="5">[60]Debt!#REF!</definedName>
    <definedName name="INTR_NEW" localSheetId="4">[60]Debt!#REF!</definedName>
    <definedName name="INTR_NEW">[60]Debt!#REF!</definedName>
    <definedName name="INTR_OLD" localSheetId="5">[60]Debt!#REF!</definedName>
    <definedName name="INTR_OLD" localSheetId="4">[60]Debt!#REF!</definedName>
    <definedName name="INTR_OLD">[60]Debt!#REF!</definedName>
    <definedName name="INTR_RAT" localSheetId="5">[60]Debt!#REF!</definedName>
    <definedName name="INTR_RAT" localSheetId="4">[60]Debt!#REF!</definedName>
    <definedName name="INTR_RAT">[60]Debt!#REF!</definedName>
    <definedName name="INTR_TOT" localSheetId="5">[60]Debt!#REF!</definedName>
    <definedName name="INTR_TOT" localSheetId="4">[60]Debt!#REF!</definedName>
    <definedName name="INTR_TOT">[60]Debt!#REF!</definedName>
    <definedName name="IPC" localSheetId="4">[123]ipc!#REF!</definedName>
    <definedName name="IPC">[123]ipc!#REF!</definedName>
    <definedName name="ipc98j">[23]Programa!#REF!</definedName>
    <definedName name="ipc98s" localSheetId="5">#REF!</definedName>
    <definedName name="ipc98s" localSheetId="4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'[69]OECD wgt'!$B$22</definedName>
    <definedName name="IRLS" localSheetId="5">#REF!</definedName>
    <definedName name="IRLS" localSheetId="4">#REF!</definedName>
    <definedName name="IRLS">#REF!</definedName>
    <definedName name="IRLS1" localSheetId="5">#REF!</definedName>
    <definedName name="IRLS1" localSheetId="4">#REF!</definedName>
    <definedName name="IRLS1">#REF!</definedName>
    <definedName name="IRP" localSheetId="5">#REF!</definedName>
    <definedName name="IRP" localSheetId="4">#REF!</definedName>
    <definedName name="IRP">#REF!</definedName>
    <definedName name="ISD">#REF!</definedName>
    <definedName name="IsDB">[54]CIRRs!$C$68</definedName>
    <definedName name="ishocked" localSheetId="5">#REF!</definedName>
    <definedName name="ishocked" localSheetId="4">#REF!</definedName>
    <definedName name="ishocked">#REF!</definedName>
    <definedName name="ishocked2" localSheetId="5">#REF!</definedName>
    <definedName name="ishocked2" localSheetId="4">#REF!</definedName>
    <definedName name="ishocked2">#REF!</definedName>
    <definedName name="ISSS96" localSheetId="5">#REF!</definedName>
    <definedName name="ISSS96" localSheetId="4">#REF!</definedName>
    <definedName name="ISSS96">#REF!</definedName>
    <definedName name="ISTA96">#REF!</definedName>
    <definedName name="istd">#REF!</definedName>
    <definedName name="Italy_wt">'[69]OECD wgt'!$B$8</definedName>
    <definedName name="ITL" localSheetId="5">#REF!</definedName>
    <definedName name="ITL" localSheetId="4">#REF!</definedName>
    <definedName name="ITL">#REF!</definedName>
    <definedName name="iuf.kugj">#N/A</definedName>
    <definedName name="iyiyiy" localSheetId="5" hidden="1">#REF!</definedName>
    <definedName name="iyiyiy" localSheetId="4" hidden="1">#REF!</definedName>
    <definedName name="iyiyiy" hidden="1">#REF!</definedName>
    <definedName name="JA" localSheetId="5">#REF!</definedName>
    <definedName name="JA" localSheetId="4">#REF!</definedName>
    <definedName name="JA">#REF!</definedName>
    <definedName name="jagu4" localSheetId="5">#REF!</definedName>
    <definedName name="jagu4" localSheetId="4">#REF!</definedName>
    <definedName name="jagu4">#REF!</definedName>
    <definedName name="JAPCRUDE87" localSheetId="4">#REF!</definedName>
    <definedName name="JAPCRUDE87">#REF!</definedName>
    <definedName name="JAPCRUDE88" localSheetId="4">#REF!</definedName>
    <definedName name="JAPCRUDE88">#REF!</definedName>
    <definedName name="JAPPROD87" localSheetId="4">#REF!</definedName>
    <definedName name="JAPPROD87">#REF!</definedName>
    <definedName name="JAPPROD88" localSheetId="4">#REF!</definedName>
    <definedName name="JAPPROD88">#REF!</definedName>
    <definedName name="JAPTOT87" localSheetId="4">#REF!</definedName>
    <definedName name="JAPTOT87">#REF!</definedName>
    <definedName name="JAPTOT88" localSheetId="4">#REF!</definedName>
    <definedName name="JAPTOT88">#REF!</definedName>
    <definedName name="JHAN1">#REF!</definedName>
    <definedName name="JHAN2">#REF!</definedName>
    <definedName name="JHAN3">#REF!</definedName>
    <definedName name="JHAN4">#REF!</definedName>
    <definedName name="Jin">'[38]Proposed arrangements'!#REF!</definedName>
    <definedName name="JJ" localSheetId="5">#REF!</definedName>
    <definedName name="JJ" localSheetId="4">#REF!</definedName>
    <definedName name="JJ">#REF!</definedName>
    <definedName name="jjj" localSheetId="4" hidden="1">'[66]Fax a enviar'!#REF!</definedName>
    <definedName name="jjj" hidden="1">'[66]Fax a enviar'!#REF!</definedName>
    <definedName name="jjjj" localSheetId="5" hidden="1">{"Tab1",#N/A,FALSE,"P";"Tab2",#N/A,FALSE,"P"}</definedName>
    <definedName name="jjjj" localSheetId="4" hidden="1">{"Tab1",#N/A,FALSE,"P";"Tab2",#N/A,FALSE,"P"}</definedName>
    <definedName name="jjjj" hidden="1">{"Tab1",#N/A,FALSE,"P";"Tab2",#N/A,FALSE,"P"}</definedName>
    <definedName name="jjjjjj" hidden="1">'[117]J(Priv.Cap)'!#REF!</definedName>
    <definedName name="JJJJJJJJJJ" localSheetId="5" hidden="1">#REF!</definedName>
    <definedName name="JJJJJJJJJJ" localSheetId="4" hidden="1">#REF!</definedName>
    <definedName name="JJJJJJJJJJ" hidden="1">#REF!</definedName>
    <definedName name="jjjjjjjjjjjjjjjjjj" localSheetId="5" hidden="1">{"Tab1",#N/A,FALSE,"P";"Tab2",#N/A,FALSE,"P"}</definedName>
    <definedName name="jjjjjjjjjjjjjjjjjj" localSheetId="4" hidden="1">{"Tab1",#N/A,FALSE,"P";"Tab2",#N/A,FALSE,"P"}</definedName>
    <definedName name="jjjjjjjjjjjjjjjjjj" hidden="1">{"Tab1",#N/A,FALSE,"P";"Tab2",#N/A,FALSE,"P"}</definedName>
    <definedName name="jkk" localSheetId="5" hidden="1">{#N/A,#N/A,FALSE,"NFPS GDP"}</definedName>
    <definedName name="jkk" localSheetId="4" hidden="1">{#N/A,#N/A,FALSE,"NFPS GDP"}</definedName>
    <definedName name="jkk" hidden="1">{#N/A,#N/A,FALSE,"NFPS GDP"}</definedName>
    <definedName name="JPY" localSheetId="5">#REF!</definedName>
    <definedName name="JPY" localSheetId="4">#REF!</definedName>
    <definedName name="JPY">#REF!</definedName>
    <definedName name="JR" localSheetId="5">#REF!</definedName>
    <definedName name="JR" localSheetId="4">#REF!</definedName>
    <definedName name="JR">#REF!</definedName>
    <definedName name="jui" localSheetId="5" hidden="1">{"Riqfin97",#N/A,FALSE,"Tran";"Riqfinpro",#N/A,FALSE,"Tran"}</definedName>
    <definedName name="jui" localSheetId="4" hidden="1">{"Riqfin97",#N/A,FALSE,"Tran";"Riqfinpro",#N/A,FALSE,"Tran"}</definedName>
    <definedName name="jui" hidden="1">{"Riqfin97",#N/A,FALSE,"Tran";"Riqfinpro",#N/A,FALSE,"Tran"}</definedName>
    <definedName name="JUL._89" localSheetId="5">#REF!</definedName>
    <definedName name="JUL._89" localSheetId="4">#REF!</definedName>
    <definedName name="JUL._89">#REF!</definedName>
    <definedName name="JUN._89" localSheetId="5">#REF!</definedName>
    <definedName name="JUN._89" localSheetId="4">#REF!</definedName>
    <definedName name="JUN._89">#REF!</definedName>
    <definedName name="JUNIO">'[107]Ranking Bancario'!$Z$4:$AD$54</definedName>
    <definedName name="JUROS" localSheetId="5">#REF!</definedName>
    <definedName name="JUROS" localSheetId="4">#REF!</definedName>
    <definedName name="JUROS">#REF!</definedName>
    <definedName name="jutjugyj" localSheetId="5" hidden="1">#REF!</definedName>
    <definedName name="jutjugyj" localSheetId="4" hidden="1">#REF!</definedName>
    <definedName name="jutjugyj" hidden="1">#REF!</definedName>
    <definedName name="juy" localSheetId="5" hidden="1">{"Tab1",#N/A,FALSE,"P";"Tab2",#N/A,FALSE,"P"}</definedName>
    <definedName name="juy" localSheetId="4" hidden="1">{"Tab1",#N/A,FALSE,"P";"Tab2",#N/A,FALSE,"P"}</definedName>
    <definedName name="juy" hidden="1">{"Tab1",#N/A,FALSE,"P";"Tab2",#N/A,FALSE,"P"}</definedName>
    <definedName name="k" localSheetId="5" hidden="1">{"Main Economic Indicators",#N/A,FALSE,"C"}</definedName>
    <definedName name="k" localSheetId="4" hidden="1">{"Main Economic Indicators",#N/A,FALSE,"C"}</definedName>
    <definedName name="k" hidden="1">{"Main Economic Indicators",#N/A,FALSE,"C"}</definedName>
    <definedName name="KD" localSheetId="5">#REF!</definedName>
    <definedName name="KD" localSheetId="4">#REF!</definedName>
    <definedName name="KD">#REF!</definedName>
    <definedName name="KD1A" localSheetId="5">#REF!</definedName>
    <definedName name="KD1A" localSheetId="4">#REF!</definedName>
    <definedName name="KD1A">#REF!</definedName>
    <definedName name="khkh" localSheetId="5" hidden="1">'[94]Fax a enviar'!#REF!</definedName>
    <definedName name="khkh" localSheetId="4" hidden="1">'[94]Fax a enviar'!#REF!</definedName>
    <definedName name="khkh" hidden="1">'[94]Fax a enviar'!#REF!</definedName>
    <definedName name="KID">'[107]base de datos MODULO I'!$B$4:$E$49</definedName>
    <definedName name="kiiiiii" localSheetId="5" hidden="1">#REF!</definedName>
    <definedName name="kiiiiii" localSheetId="4" hidden="1">#REF!</definedName>
    <definedName name="kiiiiii" hidden="1">#REF!</definedName>
    <definedName name="kim" localSheetId="5">#REF!</definedName>
    <definedName name="kim" localSheetId="4">#REF!</definedName>
    <definedName name="kim">#REF!</definedName>
    <definedName name="kio" localSheetId="5" hidden="1">{"Tab1",#N/A,FALSE,"P";"Tab2",#N/A,FALSE,"P"}</definedName>
    <definedName name="kio" localSheetId="4" hidden="1">{"Tab1",#N/A,FALSE,"P";"Tab2",#N/A,FALSE,"P"}</definedName>
    <definedName name="kio" hidden="1">{"Tab1",#N/A,FALSE,"P";"Tab2",#N/A,FALSE,"P"}</definedName>
    <definedName name="kiu" localSheetId="5" hidden="1">{"Riqfin97",#N/A,FALSE,"Tran";"Riqfinpro",#N/A,FALSE,"Tran"}</definedName>
    <definedName name="kiu" localSheetId="4" hidden="1">{"Riqfin97",#N/A,FALSE,"Tran";"Riqfinpro",#N/A,FALSE,"Tran"}</definedName>
    <definedName name="kiu" hidden="1">{"Riqfin97",#N/A,FALSE,"Tran";"Riqfinpro",#N/A,FALSE,"Tran"}</definedName>
    <definedName name="kjkj" hidden="1">'[94]Fax a enviar'!#REF!</definedName>
    <definedName name="kk" localSheetId="5" hidden="1">{"Tab1",#N/A,FALSE,"P";"Tab2",#N/A,FALSE,"P"}</definedName>
    <definedName name="kk" localSheetId="4" hidden="1">{"Tab1",#N/A,FALSE,"P";"Tab2",#N/A,FALSE,"P"}</definedName>
    <definedName name="kk" hidden="1">{"Tab1",#N/A,FALSE,"P";"Tab2",#N/A,FALSE,"P"}</definedName>
    <definedName name="kkk" localSheetId="5" hidden="1">{"Tab1",#N/A,FALSE,"P";"Tab2",#N/A,FALSE,"P"}</definedName>
    <definedName name="kkk" localSheetId="4" hidden="1">{"Tab1",#N/A,FALSE,"P";"Tab2",#N/A,FALSE,"P"}</definedName>
    <definedName name="kkk" hidden="1">{"Tab1",#N/A,FALSE,"P";"Tab2",#N/A,FALSE,"P"}</definedName>
    <definedName name="kkkk" hidden="1">[124]M!#REF!</definedName>
    <definedName name="kkkkk" hidden="1">'[125]J(Priv.Cap)'!#REF!</definedName>
    <definedName name="kkkkkkkk" localSheetId="5" hidden="1">{"Riqfin97",#N/A,FALSE,"Tran";"Riqfinpro",#N/A,FALSE,"Tran"}</definedName>
    <definedName name="kkkkkkkk" localSheetId="4" hidden="1">{"Riqfin97",#N/A,FALSE,"Tran";"Riqfinpro",#N/A,FALSE,"Tran"}</definedName>
    <definedName name="kkkkkkkk" hidden="1">{"Riqfin97",#N/A,FALSE,"Tran";"Riqfinpro",#N/A,FALSE,"Tran"}</definedName>
    <definedName name="KWD" localSheetId="5">#REF!</definedName>
    <definedName name="KWD" localSheetId="4">#REF!</definedName>
    <definedName name="KWD">#REF!</definedName>
    <definedName name="kykiyu" localSheetId="5" hidden="1">'[94]Fax a enviar'!#REF!</definedName>
    <definedName name="kykiyu" localSheetId="4" hidden="1">'[94]Fax a enviar'!#REF!</definedName>
    <definedName name="kykiyu" hidden="1">'[94]Fax a enviar'!#REF!</definedName>
    <definedName name="L" localSheetId="5">[113]DA!#REF!</definedName>
    <definedName name="L" localSheetId="4">[113]DA!#REF!</definedName>
    <definedName name="L">[113]DA!#REF!</definedName>
    <definedName name="L_">#N/A</definedName>
    <definedName name="LastOpenedWorkSheet" localSheetId="5">#REF!</definedName>
    <definedName name="LastOpenedWorkSheet" localSheetId="4">#REF!</definedName>
    <definedName name="LastOpenedWorkSheet">#REF!</definedName>
    <definedName name="LastRefreshed" localSheetId="5">#REF!</definedName>
    <definedName name="LastRefreshed" localSheetId="4">#REF!</definedName>
    <definedName name="LastRefreshed">#REF!</definedName>
    <definedName name="LD" localSheetId="5">#REF!</definedName>
    <definedName name="LD" localSheetId="4">#REF!</definedName>
    <definedName name="LD">#REF!</definedName>
    <definedName name="LD1A" localSheetId="4">#REF!</definedName>
    <definedName name="LD1A">#REF!</definedName>
    <definedName name="LE" localSheetId="4">#REF!</definedName>
    <definedName name="LE">#REF!</definedName>
    <definedName name="LE1A" localSheetId="4">#REF!</definedName>
    <definedName name="LE1A">#REF!</definedName>
    <definedName name="LEAP" localSheetId="4">#REF!</definedName>
    <definedName name="LEAP">#REF!</definedName>
    <definedName name="LEGC">#REF!</definedName>
    <definedName name="LG">#REF!</definedName>
    <definedName name="LGperc">#REF!</definedName>
    <definedName name="LGTNONO1">[68]nonopec!#REF!</definedName>
    <definedName name="LGTNONO2">[68]nonopec!#REF!</definedName>
    <definedName name="LGTNONOPEC">[68]nonopec!#REF!</definedName>
    <definedName name="LGTNSUMM">[68]nonopec!#REF!</definedName>
    <definedName name="LGTOECD">[68]nonopec!#REF!</definedName>
    <definedName name="LGTOPEC">[68]nonopec!#REF!</definedName>
    <definedName name="LGTPCNT">[68]nonopec!#REF!</definedName>
    <definedName name="LIBOR3">[88]SUPUESTOS!$A$12:$IV$12</definedName>
    <definedName name="LIBOR6">[88]SUPUESTOS!A$11</definedName>
    <definedName name="LIBRAE" localSheetId="5">#REF!</definedName>
    <definedName name="LIBRAE" localSheetId="4">#REF!</definedName>
    <definedName name="LIBRAE">#REF!</definedName>
    <definedName name="LINES" localSheetId="5">#REF!</definedName>
    <definedName name="LINES" localSheetId="4">#REF!</definedName>
    <definedName name="LINES">#REF!</definedName>
    <definedName name="liqc" localSheetId="5">[23]Programa!#REF!</definedName>
    <definedName name="liqc" localSheetId="4">[23]Programa!#REF!</definedName>
    <definedName name="liqc">[23]Programa!#REF!</definedName>
    <definedName name="liqd" localSheetId="5">[23]Programa!#REF!</definedName>
    <definedName name="liqd" localSheetId="4">[23]Programa!#REF!</definedName>
    <definedName name="liqd">[23]Programa!#REF!</definedName>
    <definedName name="Liquidez">'[52]Ranking Bancario'!$BV$5:$BZ$54</definedName>
    <definedName name="LIT" localSheetId="5">#REF!</definedName>
    <definedName name="LIT" localSheetId="4">#REF!</definedName>
    <definedName name="LIT">#REF!</definedName>
    <definedName name="lita">#N/A</definedName>
    <definedName name="LITEURO" localSheetId="5">#REF!</definedName>
    <definedName name="LITEURO" localSheetId="4">#REF!</definedName>
    <definedName name="LITEURO">#REF!</definedName>
    <definedName name="ll" localSheetId="5" hidden="1">{"Tab1",#N/A,FALSE,"P";"Tab2",#N/A,FALSE,"P"}</definedName>
    <definedName name="ll" localSheetId="4" hidden="1">{"Tab1",#N/A,FALSE,"P";"Tab2",#N/A,FALSE,"P"}</definedName>
    <definedName name="ll" hidden="1">{"Tab1",#N/A,FALSE,"P";"Tab2",#N/A,FALSE,"P"}</definedName>
    <definedName name="LLF">[59]Q3!#REF!</definedName>
    <definedName name="lll" localSheetId="5" hidden="1">{"Riqfin97",#N/A,FALSE,"Tran";"Riqfinpro",#N/A,FALSE,"Tran"}</definedName>
    <definedName name="lll" localSheetId="4" hidden="1">{"Riqfin97",#N/A,FALSE,"Tran";"Riqfinpro",#N/A,FALSE,"Tran"}</definedName>
    <definedName name="lll" hidden="1">{"Riqfin97",#N/A,FALSE,"Tran";"Riqfinpro",#N/A,FALSE,"Tran"}</definedName>
    <definedName name="llll" hidden="1">[126]M!#REF!</definedName>
    <definedName name="lllll" localSheetId="5" hidden="1">{"Tab1",#N/A,FALSE,"P";"Tab2",#N/A,FALSE,"P"}</definedName>
    <definedName name="lllll" localSheetId="4" hidden="1">{"Tab1",#N/A,FALSE,"P";"Tab2",#N/A,FALSE,"P"}</definedName>
    <definedName name="lllll" hidden="1">{"Tab1",#N/A,FALSE,"P";"Tab2",#N/A,FALSE,"P"}</definedName>
    <definedName name="llllll" localSheetId="5" hidden="1">{"Minpmon",#N/A,FALSE,"Monthinput"}</definedName>
    <definedName name="llllll" localSheetId="4" hidden="1">{"Minpmon",#N/A,FALSE,"Monthinput"}</definedName>
    <definedName name="llllll" hidden="1">{"Minpmon",#N/A,FALSE,"Monthinput"}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5" hidden="1">{"Minpmon",#N/A,FALSE,"Monthinput"}</definedName>
    <definedName name="lllllllllllllllll" localSheetId="4" hidden="1">{"Minpmon",#N/A,FALSE,"Monthinput"}</definedName>
    <definedName name="lllllllllllllllll" hidden="1">{"Minpmon",#N/A,FALSE,"Monthinput"}</definedName>
    <definedName name="lloo" localSheetId="5" hidden="1">#REF!</definedName>
    <definedName name="lloo" localSheetId="4" hidden="1">#REF!</definedName>
    <definedName name="lloo" hidden="1">#REF!</definedName>
    <definedName name="lodnjkhdnbdv" localSheetId="5">#REF!</definedName>
    <definedName name="lodnjkhdnbdv" localSheetId="4">#REF!</definedName>
    <definedName name="lodnjkhdnbdv">#REF!</definedName>
    <definedName name="lolololo" localSheetId="5">#REF!</definedName>
    <definedName name="lolololo" localSheetId="4">#REF!</definedName>
    <definedName name="lolololo">#REF!</definedName>
    <definedName name="LONAB96">#REF!</definedName>
    <definedName name="LOOKUPMTH" localSheetId="4">#REF!</definedName>
    <definedName name="LOOKUPMTH">#REF!</definedName>
    <definedName name="Low_external">#REF!</definedName>
    <definedName name="Low_fiscal">#REF!</definedName>
    <definedName name="Low_growth_extended">#REF!</definedName>
    <definedName name="Low_growth_summary">#REF!</definedName>
    <definedName name="Low_monetary">#REF!</definedName>
    <definedName name="Low_real">#REF!</definedName>
    <definedName name="Low_summary">#REF!</definedName>
    <definedName name="Lowest_Inter_Bank_Rate">'[70]Inter-Bank'!$M$5</definedName>
    <definedName name="LP" localSheetId="5">#REF!</definedName>
    <definedName name="LP" localSheetId="4">#REF!</definedName>
    <definedName name="LP">#REF!</definedName>
    <definedName name="LP1A" localSheetId="5">#REF!</definedName>
    <definedName name="LP1A" localSheetId="4">#REF!</definedName>
    <definedName name="LP1A">#REF!</definedName>
    <definedName name="LPEperc" localSheetId="5">#REF!</definedName>
    <definedName name="LPEperc" localSheetId="4">#REF!</definedName>
    <definedName name="LPEperc">#REF!</definedName>
    <definedName name="LPperc">#REF!</definedName>
    <definedName name="LT">#REF!</definedName>
    <definedName name="LTcirr" localSheetId="4">#REF!</definedName>
    <definedName name="LTcirr">#REF!</definedName>
    <definedName name="LTr" localSheetId="4">#REF!</definedName>
    <definedName name="LTr">#REF!</definedName>
    <definedName name="LUR">#N/A</definedName>
    <definedName name="LUXF" localSheetId="5">#REF!</definedName>
    <definedName name="LUXF" localSheetId="4">#REF!</definedName>
    <definedName name="LUXF">#REF!</definedName>
    <definedName name="LUXF1" localSheetId="5">#REF!</definedName>
    <definedName name="LUXF1" localSheetId="4">#REF!</definedName>
    <definedName name="LUXF1">#REF!</definedName>
    <definedName name="Lyon">[67]Sheet3!$O$1</definedName>
    <definedName name="m">#N/A</definedName>
    <definedName name="MACRO" localSheetId="5">#REF!</definedName>
    <definedName name="MACRO" localSheetId="4">#REF!</definedName>
    <definedName name="MACRO">#REF!</definedName>
    <definedName name="MACRO_ASSUMP_2006" localSheetId="5">#REF!</definedName>
    <definedName name="MACRO_ASSUMP_2006" localSheetId="4">#REF!</definedName>
    <definedName name="MACRO_ASSUMP_2006">#REF!</definedName>
    <definedName name="Macro2" localSheetId="5">#REF!</definedName>
    <definedName name="Macro2" localSheetId="4">#REF!</definedName>
    <definedName name="Macro2">#REF!</definedName>
    <definedName name="Macro3">#REF!</definedName>
    <definedName name="Macro5">#REF!</definedName>
    <definedName name="Macro6">#REF!</definedName>
    <definedName name="MACROINPUT">#REF!</definedName>
    <definedName name="MACROS">[76]MACROS!$A$1:$A$1</definedName>
    <definedName name="maintabs">[33]QNEWLOR!$B$3:$G$17,[33]QNEWLOR!$B$20:$G$87,[33]QNEWLOR!$B$90:$G$159</definedName>
    <definedName name="MALAX" localSheetId="5">#REF!</definedName>
    <definedName name="MALAX" localSheetId="4">#REF!</definedName>
    <definedName name="MALAX">#REF!</definedName>
    <definedName name="MALAX1" localSheetId="5">#REF!</definedName>
    <definedName name="MALAX1" localSheetId="4">#REF!</definedName>
    <definedName name="MALAX1">#REF!</definedName>
    <definedName name="Malaysia" localSheetId="5">#REF!</definedName>
    <definedName name="Malaysia" localSheetId="4">#REF!</definedName>
    <definedName name="Malaysia">#REF!</definedName>
    <definedName name="MANUAL">#REF!</definedName>
    <definedName name="mapa1">#REF!</definedName>
    <definedName name="mapa2">#REF!</definedName>
    <definedName name="mar">[23]Programa!#REF!</definedName>
    <definedName name="MAR._89" localSheetId="5">#REF!</definedName>
    <definedName name="MAR._89" localSheetId="4">#REF!</definedName>
    <definedName name="MAR._89">#REF!</definedName>
    <definedName name="Maturity_IDA">[102]NPV!$B$26</definedName>
    <definedName name="Maturity_IDA1" localSheetId="5">#REF!</definedName>
    <definedName name="Maturity_IDA1" localSheetId="4">#REF!</definedName>
    <definedName name="Maturity_IDA1">#REF!</definedName>
    <definedName name="Maturity_NC" localSheetId="5">[102]NPV!#REF!</definedName>
    <definedName name="Maturity_NC" localSheetId="4">[102]NPV!#REF!</definedName>
    <definedName name="Maturity_NC">[102]NPV!#REF!</definedName>
    <definedName name="may" localSheetId="5">[23]Programa!#REF!</definedName>
    <definedName name="may" localSheetId="4">[23]Programa!#REF!</definedName>
    <definedName name="may">[23]Programa!#REF!</definedName>
    <definedName name="MAY._89" localSheetId="5">#REF!</definedName>
    <definedName name="MAY._89" localSheetId="4">#REF!</definedName>
    <definedName name="MAY._89">#REF!</definedName>
    <definedName name="MCPI" localSheetId="5">#REF!</definedName>
    <definedName name="MCPI" localSheetId="4">#REF!</definedName>
    <definedName name="MCPI">#REF!</definedName>
    <definedName name="MCV">#N/A</definedName>
    <definedName name="MCV_B">#N/A</definedName>
    <definedName name="MCV_B1" localSheetId="5">#REF!</definedName>
    <definedName name="MCV_B1" localSheetId="4">#REF!</definedName>
    <definedName name="MCV_B1">#REF!</definedName>
    <definedName name="mcv_b2">[1]Q6!$E$141:$AH$141</definedName>
    <definedName name="MCV_D">#N/A</definedName>
    <definedName name="MCV_D1" localSheetId="5">#REF!</definedName>
    <definedName name="MCV_D1" localSheetId="4">#REF!</definedName>
    <definedName name="MCV_D1">#REF!</definedName>
    <definedName name="MCV_N">#N/A</definedName>
    <definedName name="MCV_T">#N/A</definedName>
    <definedName name="MCV_T1" localSheetId="5">#REF!</definedName>
    <definedName name="MCV_T1" localSheetId="4">#REF!</definedName>
    <definedName name="MCV_T1">#REF!</definedName>
    <definedName name="mdavila" localSheetId="5">#REF!</definedName>
    <definedName name="mdavila" localSheetId="4">#REF!</definedName>
    <definedName name="mdavila">#REF!</definedName>
    <definedName name="me" localSheetId="5">[23]Programa!#REF!</definedName>
    <definedName name="me" localSheetId="4">[23]Programa!#REF!</definedName>
    <definedName name="me">[23]Programa!#REF!</definedName>
    <definedName name="Mecon">'[90]graf 1'!$A$3:$C$28</definedName>
    <definedName name="MEDTERM" localSheetId="5">#REF!</definedName>
    <definedName name="MEDTERM" localSheetId="4">#REF!</definedName>
    <definedName name="MEDTERM">#REF!</definedName>
    <definedName name="MENORES" localSheetId="5">#REF!</definedName>
    <definedName name="MENORES" localSheetId="4">#REF!</definedName>
    <definedName name="MENORES">#REF!</definedName>
    <definedName name="Meses">[127]Codigos!$A$14:$B$25</definedName>
    <definedName name="MEX" localSheetId="5">#REF!</definedName>
    <definedName name="MEX" localSheetId="4">#REF!</definedName>
    <definedName name="MEX">#REF!</definedName>
    <definedName name="MFISCAL" localSheetId="5">'[42]Annual Raw Data'!#REF!</definedName>
    <definedName name="MFISCAL" localSheetId="4">'[42]Annual Raw Data'!#REF!</definedName>
    <definedName name="MFISCAL">'[42]Annual Raw Data'!#REF!</definedName>
    <definedName name="mflowsa" localSheetId="4">[18]!mflowsa</definedName>
    <definedName name="mflowsa">[18]!mflowsa</definedName>
    <definedName name="mflowsq" localSheetId="4">[18]!mflowsq</definedName>
    <definedName name="mflowsq">[18]!mflowsq</definedName>
    <definedName name="MICRO" localSheetId="5">#REF!</definedName>
    <definedName name="MICRO" localSheetId="4">#REF!</definedName>
    <definedName name="MICRO">#REF!</definedName>
    <definedName name="MIDDLE" localSheetId="5">#REF!</definedName>
    <definedName name="MIDDLE" localSheetId="4">#REF!</definedName>
    <definedName name="MIDDLE">#REF!</definedName>
    <definedName name="Million_b_d">[68]nonopec!$D$426:$D$426</definedName>
    <definedName name="MINISTÉRIO_DA_PREVIDÊNCIA_E_ASSISTÊNCIA_SOCIAL" localSheetId="5">#REF!</definedName>
    <definedName name="MINISTÉRIO_DA_PREVIDÊNCIA_E_ASSISTÊNCIA_SOCIAL" localSheetId="4">#REF!</definedName>
    <definedName name="MINISTÉRIO_DA_PREVIDÊNCIA_E_ASSISTÊNCIA_SOCIAL">#REF!</definedName>
    <definedName name="MIRIAMA" localSheetId="5">#REF!</definedName>
    <definedName name="MIRIAMA" localSheetId="4">#REF!</definedName>
    <definedName name="MIRIAMA">#REF!</definedName>
    <definedName name="MIRIAMB" localSheetId="5">#REF!</definedName>
    <definedName name="MIRIAMB" localSheetId="4">#REF!</definedName>
    <definedName name="MIRIAMB">#REF!</definedName>
    <definedName name="MISC3">#REF!</definedName>
    <definedName name="MISC4" localSheetId="4">[20]OUTPUT!#REF!</definedName>
    <definedName name="MISC4">[20]OUTPUT!#REF!</definedName>
    <definedName name="mmm" localSheetId="5" hidden="1">{"Riqfin97",#N/A,FALSE,"Tran";"Riqfinpro",#N/A,FALSE,"Tran"}</definedName>
    <definedName name="mmm" localSheetId="4" hidden="1">{"Riqfin97",#N/A,FALSE,"Tran";"Riqfinpro",#N/A,FALSE,"Tran"}</definedName>
    <definedName name="mmm" hidden="1">{"Riqfin97",#N/A,FALSE,"Tran";"Riqfinpro",#N/A,FALSE,"Tran"}</definedName>
    <definedName name="mmmm" localSheetId="5" hidden="1">{"Tab1",#N/A,FALSE,"P";"Tab2",#N/A,FALSE,"P"}</definedName>
    <definedName name="mmmm" localSheetId="4" hidden="1">{"Tab1",#N/A,FALSE,"P";"Tab2",#N/A,FALSE,"P"}</definedName>
    <definedName name="mmmm" hidden="1">{"Tab1",#N/A,FALSE,"P";"Tab2",#N/A,FALSE,"P"}</definedName>
    <definedName name="mmmmm" localSheetId="5" hidden="1">{"Riqfin97",#N/A,FALSE,"Tran";"Riqfinpro",#N/A,FALSE,"Tran"}</definedName>
    <definedName name="mmmmm" localSheetId="4" hidden="1">{"Riqfin97",#N/A,FALSE,"Tran";"Riqfinpro",#N/A,FALSE,"Tran"}</definedName>
    <definedName name="mmmmm" hidden="1">{"Riqfin97",#N/A,FALSE,"Tran";"Riqfinpro",#N/A,FALSE,"Tran"}</definedName>
    <definedName name="mmmmmmmmm" localSheetId="5" hidden="1">{"Riqfin97",#N/A,FALSE,"Tran";"Riqfinpro",#N/A,FALSE,"Tran"}</definedName>
    <definedName name="mmmmmmmmm" localSheetId="4" hidden="1">{"Riqfin97",#N/A,FALSE,"Tran";"Riqfinpro",#N/A,FALSE,"Tran"}</definedName>
    <definedName name="mmmmmmmmm" hidden="1">{"Riqfin97",#N/A,FALSE,"Tran";"Riqfinpro",#N/A,FALSE,"Tran"}</definedName>
    <definedName name="MN">[61]BCP!#REF!</definedName>
    <definedName name="MNDATES" localSheetId="5">#REF!</definedName>
    <definedName name="MNDATES" localSheetId="4">#REF!</definedName>
    <definedName name="MNDATES">#REF!</definedName>
    <definedName name="MNP" localSheetId="4">[61]BCP!#REF!</definedName>
    <definedName name="MNP">[61]BCP!#REF!</definedName>
    <definedName name="Módulo2.completo">#N/A</definedName>
    <definedName name="MON_SM" localSheetId="5">#REF!</definedName>
    <definedName name="MON_SM" localSheetId="4">#REF!</definedName>
    <definedName name="MON_SM">#REF!</definedName>
    <definedName name="MONF_SM" localSheetId="5">#REF!</definedName>
    <definedName name="MONF_SM" localSheetId="4">#REF!</definedName>
    <definedName name="MONF_SM">#REF!</definedName>
    <definedName name="Month" localSheetId="5">#REF!</definedName>
    <definedName name="Month" localSheetId="4">#REF!</definedName>
    <definedName name="Month">#REF!</definedName>
    <definedName name="MonthIndex" localSheetId="4">#REF!</definedName>
    <definedName name="MonthIndex">#REF!</definedName>
    <definedName name="MonthlyInf">[87]CPI!$A$403:$N$559</definedName>
    <definedName name="MONTHS">[82]MONTHLY!$BV$3:$CG$3</definedName>
    <definedName name="MONY" localSheetId="5">#REF!</definedName>
    <definedName name="MONY" localSheetId="4">#REF!</definedName>
    <definedName name="MONY">#REF!</definedName>
    <definedName name="moodys" localSheetId="5">'[128]Credit ratings on 1st issues'!#REF!</definedName>
    <definedName name="moodys" localSheetId="4">'[128]Credit ratings on 1st issues'!#REF!</definedName>
    <definedName name="moodys">'[128]Credit ratings on 1st issues'!#REF!</definedName>
    <definedName name="MPETROLEO" localSheetId="5">#REF!</definedName>
    <definedName name="MPETROLEO" localSheetId="4">#REF!</definedName>
    <definedName name="MPETROLEO">#REF!</definedName>
    <definedName name="msci">[108]Sheet1!$H$2:$K$24</definedName>
    <definedName name="mscid">[108]Sheet1!$B$2:$E$24</definedName>
    <definedName name="mscil">[108]Sheet1!$H$2:$K$24</definedName>
    <definedName name="mstocksa" localSheetId="4">[18]!mstocksa</definedName>
    <definedName name="mstocksa">[18]!mstocksa</definedName>
    <definedName name="mstocksq" localSheetId="4">[18]!mstocksq</definedName>
    <definedName name="mstocksq">[18]!mstocksq</definedName>
    <definedName name="mte" localSheetId="5" hidden="1">{"Riqfin97",#N/A,FALSE,"Tran";"Riqfinpro",#N/A,FALSE,"Tran"}</definedName>
    <definedName name="mte" localSheetId="4" hidden="1">{"Riqfin97",#N/A,FALSE,"Tran";"Riqfinpro",#N/A,FALSE,"Tran"}</definedName>
    <definedName name="mte" hidden="1">{"Riqfin97",#N/A,FALSE,"Tran";"Riqfinpro",#N/A,FALSE,"Tran"}</definedName>
    <definedName name="MUNI96" localSheetId="5">#REF!</definedName>
    <definedName name="MUNI96" localSheetId="4">#REF!</definedName>
    <definedName name="MUNI96">#REF!</definedName>
    <definedName name="Municipios" localSheetId="5">#REF!</definedName>
    <definedName name="Municipios" localSheetId="4">#REF!</definedName>
    <definedName name="Municipios">#REF!</definedName>
    <definedName name="n" localSheetId="5" hidden="1">{"Minpmon",#N/A,FALSE,"Monthinput"}</definedName>
    <definedName name="n" localSheetId="4" hidden="1">{"Minpmon",#N/A,FALSE,"Monthinput"}</definedName>
    <definedName name="n" hidden="1">{"Minpmon",#N/A,FALSE,"Monthinput"}</definedName>
    <definedName name="names">'[48]shared data'!$B$7:$O$7</definedName>
    <definedName name="NAMES_A">'[48]shared data'!$B$5:$B$223</definedName>
    <definedName name="names_w" localSheetId="5">#REF!</definedName>
    <definedName name="names_w" localSheetId="4">#REF!</definedName>
    <definedName name="names_w">#REF!</definedName>
    <definedName name="NC_R" localSheetId="5">[59]Q1!#REF!</definedName>
    <definedName name="NC_R" localSheetId="4">[59]Q1!#REF!</definedName>
    <definedName name="NC_R">[59]Q1!#REF!</definedName>
    <definedName name="NCG">#N/A</definedName>
    <definedName name="NCG_R">#N/A</definedName>
    <definedName name="NCP">#N/A</definedName>
    <definedName name="NCP_R">#N/A</definedName>
    <definedName name="Ndf">[54]CIRRs!$C$69</definedName>
    <definedName name="NE" localSheetId="5">#REF!</definedName>
    <definedName name="NE" localSheetId="4">#REF!</definedName>
    <definedName name="NE">#REF!</definedName>
    <definedName name="NECESSIDADE_DE_FINANCIAMENTO" localSheetId="5">#REF!</definedName>
    <definedName name="NECESSIDADE_DE_FINANCIAMENTO" localSheetId="4">#REF!</definedName>
    <definedName name="NECESSIDADE_DE_FINANCIAMENTO">#REF!</definedName>
    <definedName name="NEperc" localSheetId="5">#REF!</definedName>
    <definedName name="NEperc" localSheetId="4">#REF!</definedName>
    <definedName name="NEperc">#REF!</definedName>
    <definedName name="Netherlands_wt">'[69]OECD wgt'!$B$26</definedName>
    <definedName name="new" localSheetId="5">#REF!</definedName>
    <definedName name="new" localSheetId="4">#REF!</definedName>
    <definedName name="new">#REF!</definedName>
    <definedName name="NEWSHEET" localSheetId="5">#REF!</definedName>
    <definedName name="NEWSHEET" localSheetId="4">#REF!</definedName>
    <definedName name="NEWSHEET">#REF!</definedName>
    <definedName name="nfa_by_bank" localSheetId="5">#REF!</definedName>
    <definedName name="nfa_by_bank" localSheetId="4">#REF!</definedName>
    <definedName name="nfa_by_bank">#REF!</definedName>
    <definedName name="NFB_R" localSheetId="5">[59]Q1!#REF!</definedName>
    <definedName name="NFB_R" localSheetId="4">[59]Q1!#REF!</definedName>
    <definedName name="NFB_R">[59]Q1!#REF!</definedName>
    <definedName name="NFB_R_GDP" localSheetId="5">[59]Q1!#REF!</definedName>
    <definedName name="NFB_R_GDP" localSheetId="4">[59]Q1!#REF!</definedName>
    <definedName name="NFB_R_GDP">[59]Q1!#REF!</definedName>
    <definedName name="NFI">#N/A</definedName>
    <definedName name="NFI_R">#N/A</definedName>
    <definedName name="NFIP" localSheetId="5">#REF!</definedName>
    <definedName name="NFIP" localSheetId="4">#REF!</definedName>
    <definedName name="NFIP">#REF!</definedName>
    <definedName name="NFPS_" localSheetId="5">[41]OPS!#REF!</definedName>
    <definedName name="NFPS_" localSheetId="4">[41]OPS!#REF!</definedName>
    <definedName name="NFPS_">[41]OPS!#REF!</definedName>
    <definedName name="NGDP">#N/A</definedName>
    <definedName name="NGDP_D" localSheetId="5">[59]Q3!#REF!</definedName>
    <definedName name="NGDP_D" localSheetId="4">[59]Q3!#REF!</definedName>
    <definedName name="NGDP_D">[59]Q3!#REF!</definedName>
    <definedName name="NGDP_DG">#N/A</definedName>
    <definedName name="NGDP_R">#N/A</definedName>
    <definedName name="NGDP_RG">#N/A</definedName>
    <definedName name="ngdp2">[40]Q2!$E$47:$AH$47</definedName>
    <definedName name="NGDPA" localSheetId="5">#REF!</definedName>
    <definedName name="NGDPA" localSheetId="4">#REF!</definedName>
    <definedName name="NGDPA">#REF!</definedName>
    <definedName name="NGK" localSheetId="5">#REF!</definedName>
    <definedName name="NGK" localSheetId="4">#REF!</definedName>
    <definedName name="NGK">#REF!</definedName>
    <definedName name="NGNI" localSheetId="5">#REF!</definedName>
    <definedName name="NGNI" localSheetId="4">#REF!</definedName>
    <definedName name="NGNI">#REF!</definedName>
    <definedName name="NGPXO">#REF!</definedName>
    <definedName name="NGPXO_R">#REF!</definedName>
    <definedName name="NGS_NGDP">#N/A</definedName>
    <definedName name="NGSP">[59]Q2!#REF!</definedName>
    <definedName name="NI">[59]Q2!#REF!</definedName>
    <definedName name="NI_GDP">[59]Q2!#REF!</definedName>
    <definedName name="NI_NGDP">[59]Q2!#REF!</definedName>
    <definedName name="NI_R">[59]Q1!#REF!</definedName>
    <definedName name="NINV">#N/A</definedName>
    <definedName name="NINV_R">#N/A</definedName>
    <definedName name="NINV_R_GDP">[59]Q1!#REF!</definedName>
    <definedName name="njkg">[5]!njkg</definedName>
    <definedName name="NLG">[54]CIRRs!$C$99</definedName>
    <definedName name="NM">#N/A</definedName>
    <definedName name="NM_R">#N/A</definedName>
    <definedName name="nmBlankCell">'[129]Table 2.1 from DDP program'!$A$2:$A$2</definedName>
    <definedName name="nmBlankRow" localSheetId="5">[130]EDT!#REF!</definedName>
    <definedName name="nmBlankRow" localSheetId="4">[130]EDT!#REF!</definedName>
    <definedName name="nmBlankRow">[130]EDT!#REF!</definedName>
    <definedName name="nmColumnHeader">[130]EDT!$3:$3</definedName>
    <definedName name="nmData">[130]EDT!$B$4:$AA$36</definedName>
    <definedName name="NMG" localSheetId="5">#REF!</definedName>
    <definedName name="NMG" localSheetId="4">#REF!</definedName>
    <definedName name="NMG">#REF!</definedName>
    <definedName name="NMG_R" localSheetId="5">#REF!</definedName>
    <definedName name="NMG_R" localSheetId="4">#REF!</definedName>
    <definedName name="NMG_R">#REF!</definedName>
    <definedName name="NMG_RG">#N/A</definedName>
    <definedName name="nmIndexTable" localSheetId="5">[130]EDT!#REF!</definedName>
    <definedName name="nmIndexTable" localSheetId="4">[130]EDT!#REF!</definedName>
    <definedName name="nmIndexTable">[130]EDT!#REF!</definedName>
    <definedName name="nmReportFooter">'[131]Table 1'!$29:$29</definedName>
    <definedName name="nmReportHeader">#N/A</definedName>
    <definedName name="nmReportNotes">'[131]Table 1'!$30:$30</definedName>
    <definedName name="nmRowHeader">[130]EDT!$A$4:$A$36</definedName>
    <definedName name="NMS" localSheetId="5">[59]Q2!#REF!</definedName>
    <definedName name="NMS" localSheetId="4">[59]Q2!#REF!</definedName>
    <definedName name="NMS">[59]Q2!#REF!</definedName>
    <definedName name="NMS_R" localSheetId="5">[59]Q1!#REF!</definedName>
    <definedName name="NMS_R" localSheetId="4">[59]Q1!#REF!</definedName>
    <definedName name="NMS_R">[59]Q1!#REF!</definedName>
    <definedName name="nmScale" localSheetId="5">[130]EDT!#REF!</definedName>
    <definedName name="nmScale" localSheetId="4">[130]EDT!#REF!</definedName>
    <definedName name="nmScale">[130]EDT!#REF!</definedName>
    <definedName name="nn" localSheetId="5" hidden="1">{"Riqfin97",#N/A,FALSE,"Tran";"Riqfinpro",#N/A,FALSE,"Tran"}</definedName>
    <definedName name="nn" localSheetId="4" hidden="1">{"Riqfin97",#N/A,FALSE,"Tran";"Riqfinpro",#N/A,FALSE,"Tran"}</definedName>
    <definedName name="nn" hidden="1">{"Riqfin97",#N/A,FALSE,"Tran";"Riqfinpro",#N/A,FALSE,"Tran"}</definedName>
    <definedName name="NNAMES" localSheetId="5">#REF!</definedName>
    <definedName name="NNAMES" localSheetId="4">#REF!</definedName>
    <definedName name="NNAMES">#REF!</definedName>
    <definedName name="nnn" localSheetId="5" hidden="1">{"Tab1",#N/A,FALSE,"P";"Tab2",#N/A,FALSE,"P"}</definedName>
    <definedName name="nnn" localSheetId="4" hidden="1">{"Tab1",#N/A,FALSE,"P";"Tab2",#N/A,FALSE,"P"}</definedName>
    <definedName name="nnn" hidden="1">{"Tab1",#N/A,FALSE,"P";"Tab2",#N/A,FALSE,"P"}</definedName>
    <definedName name="nnnnn">#N/A</definedName>
    <definedName name="nnnnnnnnnn" localSheetId="5" hidden="1">{"Minpmon",#N/A,FALSE,"Monthinput"}</definedName>
    <definedName name="nnnnnnnnnn" localSheetId="4" hidden="1">{"Minpmon",#N/A,FALSE,"Monthinput"}</definedName>
    <definedName name="nnnnnnnnnn" hidden="1">{"Minpmon",#N/A,FALSE,"Monthinput"}</definedName>
    <definedName name="nnnnnnnnnnnn" localSheetId="5" hidden="1">{"Riqfin97",#N/A,FALSE,"Tran";"Riqfinpro",#N/A,FALSE,"Tran"}</definedName>
    <definedName name="nnnnnnnnnnnn" localSheetId="4" hidden="1">{"Riqfin97",#N/A,FALSE,"Tran";"Riqfinpro",#N/A,FALSE,"Tran"}</definedName>
    <definedName name="nnnnnnnnnnnn" hidden="1">{"Riqfin97",#N/A,FALSE,"Tran";"Riqfinpro",#N/A,FALSE,"Tran"}</definedName>
    <definedName name="no" hidden="1">'[72]Crédito SPNF (fiscal)'!#REF!</definedName>
    <definedName name="Noah" localSheetId="5">#REF!</definedName>
    <definedName name="Noah" localSheetId="4">#REF!</definedName>
    <definedName name="Noah">#REF!</definedName>
    <definedName name="noclas1" localSheetId="5">#REF!</definedName>
    <definedName name="noclas1" localSheetId="4">#REF!</definedName>
    <definedName name="noclas1">#REF!</definedName>
    <definedName name="noclas2" localSheetId="5">#REF!</definedName>
    <definedName name="noclas2" localSheetId="4">#REF!</definedName>
    <definedName name="noclas2">#REF!</definedName>
    <definedName name="NOCLUB" localSheetId="4">#REF!</definedName>
    <definedName name="NOCLUB">#REF!</definedName>
    <definedName name="NOK" localSheetId="4">#REF!</definedName>
    <definedName name="NOK">#REF!</definedName>
    <definedName name="nombrenuevo">#N/A</definedName>
    <definedName name="NONLEAP" localSheetId="5">#REF!</definedName>
    <definedName name="NONLEAP" localSheetId="4">#REF!</definedName>
    <definedName name="NONLEAP">#REF!</definedName>
    <definedName name="NONOECD1">[68]nonopec!$D$29:$AD$70</definedName>
    <definedName name="NONOECD2">[68]nonopec!$D$71:$AD$135</definedName>
    <definedName name="NONOPEC">[68]nonopec!$D$136:$AD$155</definedName>
    <definedName name="NOPEC1">[82]MONTHLY!$BP$19:$CA$19</definedName>
    <definedName name="NOPEC2">[82]MONTHLY!$CB$19:$CM$19</definedName>
    <definedName name="NORM1">[82]MONTHLY!$A$5:$O$117</definedName>
    <definedName name="NORM2">[82]MONTHLY!$A$422:$Z$491</definedName>
    <definedName name="NORM3">[82]MONTHLY!$A$334:$Z$380</definedName>
    <definedName name="Norway_wt">'[69]OECD wgt'!$B$28</definedName>
    <definedName name="NOTA_EXPLICATIV" localSheetId="5">#REF!</definedName>
    <definedName name="NOTA_EXPLICATIV" localSheetId="4">#REF!</definedName>
    <definedName name="NOTA_EXPLICATIV">#REF!</definedName>
    <definedName name="Notes" localSheetId="5">[132]UPLOAD!#REF!</definedName>
    <definedName name="Notes" localSheetId="4">[132]UPLOAD!#REF!</definedName>
    <definedName name="Notes">[132]UPLOAD!#REF!</definedName>
    <definedName name="NOTITLES" localSheetId="5">#REF!</definedName>
    <definedName name="NOTITLES" localSheetId="4">#REF!</definedName>
    <definedName name="NOTITLES">#REF!</definedName>
    <definedName name="NOV._89" localSheetId="5">#REF!</definedName>
    <definedName name="NOV._89" localSheetId="4">#REF!</definedName>
    <definedName name="NOV._89">#REF!</definedName>
    <definedName name="NSUMMARY">[68]nonopec!$D$157:$AD$204</definedName>
    <definedName name="NTDD_R" localSheetId="5">[59]Q1!#REF!</definedName>
    <definedName name="NTDD_R" localSheetId="4">[59]Q1!#REF!</definedName>
    <definedName name="NTDD_R">[59]Q1!#REF!</definedName>
    <definedName name="NTDD_RG" localSheetId="4">[75]!NTDD_RG</definedName>
    <definedName name="NTDD_RG">[75]!NTDD_RG</definedName>
    <definedName name="NX">#N/A</definedName>
    <definedName name="NX_R">#N/A</definedName>
    <definedName name="NXG" localSheetId="5">#REF!</definedName>
    <definedName name="NXG" localSheetId="4">#REF!</definedName>
    <definedName name="NXG">#REF!</definedName>
    <definedName name="NXG_R" localSheetId="5">#REF!</definedName>
    <definedName name="NXG_R" localSheetId="4">#REF!</definedName>
    <definedName name="NXG_R">#REF!</definedName>
    <definedName name="NXG_RG">#N/A</definedName>
    <definedName name="NXS" localSheetId="5">[59]Q2!#REF!</definedName>
    <definedName name="NXS" localSheetId="4">[59]Q2!#REF!</definedName>
    <definedName name="NXS">[59]Q2!#REF!</definedName>
    <definedName name="NXS_R" localSheetId="5">[59]Q1!#REF!</definedName>
    <definedName name="NXS_R" localSheetId="4">[59]Q1!#REF!</definedName>
    <definedName name="NXS_R">[59]Q1!#REF!</definedName>
    <definedName name="NYEAR2021" localSheetId="4">[93]Nickel!$B$583:$J$583</definedName>
    <definedName name="NYEAR2021">[93]Nickel!$B$583:$J$583</definedName>
    <definedName name="NYEAR2022" localSheetId="4">[93]Nickel!$K$583:$V$583</definedName>
    <definedName name="NYEAR2022">[93]Nickel!$K$583:$V$583</definedName>
    <definedName name="NYEAR2023" localSheetId="4">[93]Nickel!$W$583:$AH$583</definedName>
    <definedName name="NYEAR2023">[93]Nickel!$W$583:$AH$583</definedName>
    <definedName name="NYEAR2024" localSheetId="4">[93]Nickel!$AI$583:$AT$583</definedName>
    <definedName name="NYEAR2024">[93]Nickel!$AI$583:$AT$583</definedName>
    <definedName name="NYEAR2025" localSheetId="4">[93]Nickel!$AU$583:$BF$583</definedName>
    <definedName name="NYEAR2025">[93]Nickel!$AU$583:$BF$583</definedName>
    <definedName name="NZ_wt">'[69]OECD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5">#REF!</definedName>
    <definedName name="OCT._89" localSheetId="4">#REF!</definedName>
    <definedName name="OCT._89">#REF!</definedName>
    <definedName name="OCTUBRE">#N/A</definedName>
    <definedName name="OECD">[68]nonopec!$D$1:$AD$28</definedName>
    <definedName name="OECD_Table" localSheetId="5">#REF!</definedName>
    <definedName name="OECD_Table" localSheetId="4">#REF!</definedName>
    <definedName name="OECD_Table">#REF!</definedName>
    <definedName name="oipio" localSheetId="5" hidden="1">#REF!</definedName>
    <definedName name="oipio" localSheetId="4" hidden="1">#REF!</definedName>
    <definedName name="oipio" hidden="1">#REF!</definedName>
    <definedName name="oiulfdgdgh" localSheetId="5" hidden="1">'[94]Fax a enviar'!#REF!</definedName>
    <definedName name="oiulfdgdgh" localSheetId="4" hidden="1">'[94]Fax a enviar'!#REF!</definedName>
    <definedName name="oiulfdgdgh" hidden="1">'[94]Fax a enviar'!#REF!</definedName>
    <definedName name="OK" localSheetId="5">#REF!</definedName>
    <definedName name="OK" localSheetId="4">#REF!</definedName>
    <definedName name="OK">#REF!</definedName>
    <definedName name="OnShow" localSheetId="4">'[133]SPNF Acuerdo Incl. Int.'!OnShow</definedName>
    <definedName name="OnShow">'[133]SPNF Acuerdo Incl. Int.'!OnShow</definedName>
    <definedName name="onshow1">#N/A</definedName>
    <definedName name="onshow2">#N/A</definedName>
    <definedName name="oo" localSheetId="5" hidden="1">{"Riqfin97",#N/A,FALSE,"Tran";"Riqfinpro",#N/A,FALSE,"Tran"}</definedName>
    <definedName name="oo" localSheetId="4" hidden="1">{"Riqfin97",#N/A,FALSE,"Tran";"Riqfinpro",#N/A,FALSE,"Tran"}</definedName>
    <definedName name="oo" hidden="1">{"Riqfin97",#N/A,FALSE,"Tran";"Riqfinpro",#N/A,FALSE,"Tran"}</definedName>
    <definedName name="OOA" localSheetId="5">#REF!</definedName>
    <definedName name="OOA" localSheetId="4">#REF!</definedName>
    <definedName name="OOA">#REF!</definedName>
    <definedName name="ooo" localSheetId="5" hidden="1">{"Tab1",#N/A,FALSE,"P";"Tab2",#N/A,FALSE,"P"}</definedName>
    <definedName name="ooo" localSheetId="4" hidden="1">{"Tab1",#N/A,FALSE,"P";"Tab2",#N/A,FALSE,"P"}</definedName>
    <definedName name="ooo" hidden="1">{"Tab1",#N/A,FALSE,"P";"Tab2",#N/A,FALSE,"P"}</definedName>
    <definedName name="OOOKOKOKO" localSheetId="5">#REF!</definedName>
    <definedName name="OOOKOKOKO" localSheetId="4">#REF!</definedName>
    <definedName name="OOOKOKOKO">#REF!</definedName>
    <definedName name="oooo" localSheetId="5" hidden="1">{"Tab1",#N/A,FALSE,"P";"Tab2",#N/A,FALSE,"P"}</definedName>
    <definedName name="oooo" localSheetId="4" hidden="1">{"Tab1",#N/A,FALSE,"P";"Tab2",#N/A,FALSE,"P"}</definedName>
    <definedName name="oooo" hidden="1">{"Tab1",#N/A,FALSE,"P";"Tab2",#N/A,FALSE,"P"}</definedName>
    <definedName name="ooooooooo" localSheetId="5" hidden="1">#REF!</definedName>
    <definedName name="ooooooooo" localSheetId="4" hidden="1">#REF!</definedName>
    <definedName name="ooooooooo" hidden="1">#REF!</definedName>
    <definedName name="OPEC">[68]nonopec!$D$204:$AD$251</definedName>
    <definedName name="OPEC1">[82]MONTHLY!$BP$12:$CA$12</definedName>
    <definedName name="OPEC2">[82]MONTHLY!$CB$12:$CM$12</definedName>
    <definedName name="OPOPOPOPO" localSheetId="5">#REF!</definedName>
    <definedName name="OPOPOPOPO" localSheetId="4">#REF!</definedName>
    <definedName name="OPOPOPOPO">#REF!</definedName>
    <definedName name="opu" localSheetId="5" hidden="1">{"Riqfin97",#N/A,FALSE,"Tran";"Riqfinpro",#N/A,FALSE,"Tran"}</definedName>
    <definedName name="opu" localSheetId="4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5">#REF!</definedName>
    <definedName name="Otr_Inst_Banc_40G" localSheetId="4">#REF!</definedName>
    <definedName name="Otr_Inst_Banc_40G">#REF!</definedName>
    <definedName name="otra" localSheetId="5" hidden="1">#REF!</definedName>
    <definedName name="otra" localSheetId="4" hidden="1">#REF!</definedName>
    <definedName name="otra" hidden="1">#REF!</definedName>
    <definedName name="Otras_Residuales" localSheetId="5">#REF!</definedName>
    <definedName name="Otras_Residuales" localSheetId="4">#REF!</definedName>
    <definedName name="Otras_Residuales">#REF!</definedName>
    <definedName name="otras1">#REF!</definedName>
    <definedName name="OTRAS96">#REF!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5">#REF!</definedName>
    <definedName name="otros" localSheetId="4">#REF!</definedName>
    <definedName name="otros">#REF!</definedName>
    <definedName name="OTROS_ORGANISMOS" localSheetId="5">#REF!</definedName>
    <definedName name="OTROS_ORGANISMOS" localSheetId="4">#REF!</definedName>
    <definedName name="OTROS_ORGANISMOS">#REF!</definedName>
    <definedName name="OTROS_ORGANISMOS_AUTONOMOS" localSheetId="5">#REF!</definedName>
    <definedName name="OTROS_ORGANISMOS_AUTONOMOS" localSheetId="4">#REF!</definedName>
    <definedName name="OTROS_ORGANISMOS_AUTONOMOS">#REF!</definedName>
    <definedName name="otros2000">#REF!</definedName>
    <definedName name="otros2001">#REF!</definedName>
    <definedName name="otros2002">#REF!</definedName>
    <definedName name="otros2003">#REF!</definedName>
    <definedName name="otros98">[23]Programa!#REF!</definedName>
    <definedName name="otros98j">[23]Programa!#REF!</definedName>
    <definedName name="otros98s" localSheetId="5">#REF!</definedName>
    <definedName name="otros98s" localSheetId="4">#REF!</definedName>
    <definedName name="otros98s">#REF!</definedName>
    <definedName name="otros99" localSheetId="5">#REF!</definedName>
    <definedName name="otros99" localSheetId="4">#REF!</definedName>
    <definedName name="otros99">#REF!</definedName>
    <definedName name="out_red4" localSheetId="5">#REF!</definedName>
    <definedName name="out_red4" localSheetId="4">#REF!</definedName>
    <definedName name="out_red4">#REF!</definedName>
    <definedName name="out_sr3">#REF!</definedName>
    <definedName name="OUTDS1">#REF!</definedName>
    <definedName name="OUTFISC">#REF!</definedName>
    <definedName name="OUTIMF">#REF!</definedName>
    <definedName name="OUTMN">#REF!</definedName>
    <definedName name="p" localSheetId="5" hidden="1">{"Riqfin97",#N/A,FALSE,"Tran";"Riqfinpro",#N/A,FALSE,"Tran"}</definedName>
    <definedName name="p" localSheetId="4" hidden="1">{"Riqfin97",#N/A,FALSE,"Tran";"Riqfinpro",#N/A,FALSE,"Tran"}</definedName>
    <definedName name="p" hidden="1">{"Riqfin97",#N/A,FALSE,"Tran";"Riqfinpro",#N/A,FALSE,"Tran"}</definedName>
    <definedName name="P1_1" localSheetId="5">OFFSET(#REF!,0,0,COUNT(#REF!),1)</definedName>
    <definedName name="P1_1" localSheetId="4">OFFSET(#REF!,0,0,COUNT(#REF!),1)</definedName>
    <definedName name="P1_1">OFFSET(#REF!,0,0,COUNT(#REF!),1)</definedName>
    <definedName name="P1_2" localSheetId="4">OFFSET(#REF!,0,0,COUNT(#REF!),1)</definedName>
    <definedName name="P1_2">OFFSET(#REF!,0,0,COUNT(#REF!),1)</definedName>
    <definedName name="P1avg" localSheetId="4">OFFSET(#REF!,0,0,COUNT(#REF!),1)</definedName>
    <definedName name="P1avg">OFFSET(#REF!,0,0,COUNT(#REF!),1)</definedName>
    <definedName name="P1min" localSheetId="4">OFFSET(#REF!,0,0,COUNT(#REF!),1)</definedName>
    <definedName name="P1min">OFFSET(#REF!,0,0,COUNT(#REF!),1)</definedName>
    <definedName name="P1rng" localSheetId="4">OFFSET(#REF!,0,0,COUNT(#REF!),1)</definedName>
    <definedName name="P1rng">OFFSET(#REF!,0,0,COUNT(#REF!),1)</definedName>
    <definedName name="P2_1" localSheetId="4">OFFSET(#REF!,0,0,COUNT(#REF!),1)</definedName>
    <definedName name="P2_1">OFFSET(#REF!,0,0,COUNT(#REF!),1)</definedName>
    <definedName name="P2_2" localSheetId="4">OFFSET(#REF!,0,0,COUNT(#REF!),1)</definedName>
    <definedName name="P2_2">OFFSET(#REF!,0,0,COUNT(#REF!),1)</definedName>
    <definedName name="P2avg" localSheetId="4">OFFSET(#REF!,0,0,COUNT(#REF!),1)</definedName>
    <definedName name="P2avg">OFFSET(#REF!,0,0,COUNT(#REF!),1)</definedName>
    <definedName name="P2min" localSheetId="4">OFFSET(#REF!,0,0,COUNT(#REF!),1)</definedName>
    <definedName name="P2min">OFFSET(#REF!,0,0,COUNT(#REF!),1)</definedName>
    <definedName name="P2rng" localSheetId="4">OFFSET(#REF!,0,0,COUNT(#REF!),1)</definedName>
    <definedName name="P2rng">OFFSET(#REF!,0,0,COUNT(#REF!),1)</definedName>
    <definedName name="p2std" localSheetId="5">#REF!</definedName>
    <definedName name="p2std" localSheetId="4">#REF!</definedName>
    <definedName name="p2std">#REF!</definedName>
    <definedName name="P3_1" localSheetId="5">OFFSET(#REF!,0,0,COUNT(#REF!),1)</definedName>
    <definedName name="P3_1" localSheetId="4">OFFSET(#REF!,0,0,COUNT(#REF!),1)</definedName>
    <definedName name="P3_1">OFFSET(#REF!,0,0,COUNT(#REF!),1)</definedName>
    <definedName name="P3_2" localSheetId="4">OFFSET(#REF!,0,0,COUNT(#REF!),1)</definedName>
    <definedName name="P3_2">OFFSET(#REF!,0,0,COUNT(#REF!),1)</definedName>
    <definedName name="P3avg" localSheetId="4">OFFSET(#REF!,0,0,COUNT(#REF!),1)</definedName>
    <definedName name="P3avg">OFFSET(#REF!,0,0,COUNT(#REF!),1)</definedName>
    <definedName name="P3min" localSheetId="4">OFFSET(#REF!,0,0,COUNT(#REF!),1)</definedName>
    <definedName name="P3min">OFFSET(#REF!,0,0,COUNT(#REF!),1)</definedName>
    <definedName name="P3rng" localSheetId="4">OFFSET(#REF!,0,0,COUNT(#REF!),1)</definedName>
    <definedName name="P3rng">OFFSET(#REF!,0,0,COUNT(#REF!),1)</definedName>
    <definedName name="P4_1" localSheetId="4">OFFSET(#REF!,0,0,COUNT(#REF!),1)</definedName>
    <definedName name="P4_1">OFFSET(#REF!,0,0,COUNT(#REF!),1)</definedName>
    <definedName name="P4_2" localSheetId="4">OFFSET(#REF!,0,0,COUNT(#REF!),1)</definedName>
    <definedName name="P4_2">OFFSET(#REF!,0,0,COUNT(#REF!),1)</definedName>
    <definedName name="P4avg" localSheetId="4">OFFSET(#REF!,0,0,COUNT(#REF!),1)</definedName>
    <definedName name="P4avg">OFFSET(#REF!,0,0,COUNT(#REF!),1)</definedName>
    <definedName name="P4min" localSheetId="4">OFFSET(#REF!,0,0,COUNT(#REF!),1)</definedName>
    <definedName name="P4min">OFFSET(#REF!,0,0,COUNT(#REF!),1)</definedName>
    <definedName name="P4rng" localSheetId="4">OFFSET(#REF!,0,0,COUNT(#REF!),1)</definedName>
    <definedName name="P4rng">OFFSET(#REF!,0,0,COUNT(#REF!),1)</definedName>
    <definedName name="P5_1" localSheetId="4">OFFSET(#REF!,0,0,COUNT(#REF!),1)</definedName>
    <definedName name="P5_1">OFFSET(#REF!,0,0,COUNT(#REF!),1)</definedName>
    <definedName name="P5_2" localSheetId="4">OFFSET(#REF!,0,0,COUNT(#REF!),1)</definedName>
    <definedName name="P5_2">OFFSET(#REF!,0,0,COUNT(#REF!),1)</definedName>
    <definedName name="P5avg" localSheetId="4">OFFSET(#REF!,0,0,COUNT(#REF!),1)</definedName>
    <definedName name="P5avg">OFFSET(#REF!,0,0,COUNT(#REF!),1)</definedName>
    <definedName name="P5min" localSheetId="4">OFFSET(#REF!,0,0,COUNT(#REF!),1)</definedName>
    <definedName name="P5min">OFFSET(#REF!,0,0,COUNT(#REF!),1)</definedName>
    <definedName name="P5rng" localSheetId="4">OFFSET(#REF!,0,0,COUNT(#REF!),1)</definedName>
    <definedName name="P5rng">OFFSET(#REF!,0,0,COUNT(#REF!),1)</definedName>
    <definedName name="PAGINA_01" localSheetId="5">#REF!</definedName>
    <definedName name="PAGINA_01" localSheetId="4">#REF!</definedName>
    <definedName name="PAGINA_01">#REF!</definedName>
    <definedName name="PAGINA_01_CONT." localSheetId="5">#REF!</definedName>
    <definedName name="PAGINA_01_CONT." localSheetId="4">#REF!</definedName>
    <definedName name="PAGINA_01_CONT.">#REF!</definedName>
    <definedName name="PAGINA_02" localSheetId="5">#REF!</definedName>
    <definedName name="PAGINA_02" localSheetId="4">#REF!</definedName>
    <definedName name="PAGINA_02">#REF!</definedName>
    <definedName name="PAGINA_03">#REF!</definedName>
    <definedName name="PAGINA_04">#REF!</definedName>
    <definedName name="PAGINA_05">#REF!</definedName>
    <definedName name="PAGINA_06">#REF!</definedName>
    <definedName name="PAGINA_06_CONT.">#REF!</definedName>
    <definedName name="PAGINA_07">#REF!</definedName>
    <definedName name="PAGINA_08">#REF!</definedName>
    <definedName name="PAGINA_09">#REF!</definedName>
    <definedName name="PAGINA_10">#REF!</definedName>
    <definedName name="PAGINA_11">#REF!</definedName>
    <definedName name="PAGINA_12">#REF!</definedName>
    <definedName name="Pan_Bancario_50G" localSheetId="4">#REF!</definedName>
    <definedName name="Pan_Bancario_50G">#REF!</definedName>
    <definedName name="Pan_Monet_30G" localSheetId="4">#REF!</definedName>
    <definedName name="Pan_Monet_30G">#REF!</definedName>
    <definedName name="PARAMETROS">#REF!</definedName>
    <definedName name="Parmeshwar">[84]E!$AJ$98:$AX$115</definedName>
    <definedName name="PARTIDA" localSheetId="5">[134]SPNF!#REF!</definedName>
    <definedName name="PARTIDA" localSheetId="4">[134]SPNF!#REF!</definedName>
    <definedName name="PARTIDA">[134]SPNF!#REF!</definedName>
    <definedName name="PAS" localSheetId="5">#REF!</definedName>
    <definedName name="PAS" localSheetId="4">#REF!</definedName>
    <definedName name="PAS">#REF!</definedName>
    <definedName name="pastel">#N/A</definedName>
    <definedName name="Path_Data">'[48]shared data'!$B$8</definedName>
    <definedName name="Path_System">'[48]shared data'!$B$7</definedName>
    <definedName name="Pave" localSheetId="5">#REF!</definedName>
    <definedName name="Pave" localSheetId="4">#REF!</definedName>
    <definedName name="Pave">#REF!</definedName>
    <definedName name="PAYCAP" localSheetId="5">#REF!</definedName>
    <definedName name="PAYCAP" localSheetId="4">#REF!</definedName>
    <definedName name="PAYCAP">#REF!</definedName>
    <definedName name="Paym_Cap" localSheetId="5">#REF!</definedName>
    <definedName name="Paym_Cap" localSheetId="4">#REF!</definedName>
    <definedName name="Paym_Cap">#REF!</definedName>
    <definedName name="pchBM" localSheetId="4">#REF!</definedName>
    <definedName name="pchBM">#REF!</definedName>
    <definedName name="pchBMG" localSheetId="4">#REF!</definedName>
    <definedName name="pchBMG">#REF!</definedName>
    <definedName name="pchBX" localSheetId="4">#REF!</definedName>
    <definedName name="pchBX">#REF!</definedName>
    <definedName name="pchBXG" localSheetId="4">#REF!</definedName>
    <definedName name="pchBXG">#REF!</definedName>
    <definedName name="pchNM_R">[59]Q1!#REF!</definedName>
    <definedName name="pchNMG_R">[59]Q1!#REF!</definedName>
    <definedName name="pchNX_R">[59]Q1!#REF!</definedName>
    <definedName name="pchNXG_R">[59]Q1!#REF!</definedName>
    <definedName name="PCNTLGT">[68]nonopec!#REF!</definedName>
    <definedName name="PCPI" localSheetId="5">#REF!</definedName>
    <definedName name="PCPI" localSheetId="4">#REF!</definedName>
    <definedName name="PCPI">#REF!</definedName>
    <definedName name="PCPIE" localSheetId="5">#REF!</definedName>
    <definedName name="PCPIE" localSheetId="4">#REF!</definedName>
    <definedName name="PCPIE">#REF!</definedName>
    <definedName name="PCPIG">#N/A</definedName>
    <definedName name="PEACEAGR" localSheetId="5">#REF!</definedName>
    <definedName name="PEACEAGR" localSheetId="4">#REF!</definedName>
    <definedName name="PEACEAGR">#REF!</definedName>
    <definedName name="PERE96" localSheetId="5">#REF!</definedName>
    <definedName name="PERE96" localSheetId="4">#REF!</definedName>
    <definedName name="PERE96">#REF!</definedName>
    <definedName name="Petroecuador" localSheetId="5">#REF!</definedName>
    <definedName name="Petroecuador" localSheetId="4">#REF!</definedName>
    <definedName name="Petroecuador">#REF!</definedName>
    <definedName name="PEX">[88]SUPUESTOS!A$14</definedName>
    <definedName name="PF" localSheetId="5">#REF!</definedName>
    <definedName name="PF" localSheetId="4">#REF!</definedName>
    <definedName name="PF">#REF!</definedName>
    <definedName name="PFP" localSheetId="5">#REF!</definedName>
    <definedName name="PFP" localSheetId="4">#REF!</definedName>
    <definedName name="PFP">#REF!</definedName>
    <definedName name="pfp_table1" localSheetId="5">#REF!</definedName>
    <definedName name="pfp_table1" localSheetId="4">#REF!</definedName>
    <definedName name="pfp_table1">#REF!</definedName>
    <definedName name="pib">#REF!</definedName>
    <definedName name="pib_int">#REF!</definedName>
    <definedName name="pib98j" localSheetId="5">[23]Programa!#REF!</definedName>
    <definedName name="pib98j" localSheetId="4">[23]Programa!#REF!</definedName>
    <definedName name="pib98j">[23]Programa!#REF!</definedName>
    <definedName name="pib98s" localSheetId="5">[23]Programa!#REF!</definedName>
    <definedName name="pib98s" localSheetId="4">[23]Programa!#REF!</definedName>
    <definedName name="pib98s">[23]Programa!#REF!</definedName>
    <definedName name="PIBMENSAL" localSheetId="5">#REF!</definedName>
    <definedName name="PIBMENSAL" localSheetId="4">#REF!</definedName>
    <definedName name="PIBMENSAL">#REF!</definedName>
    <definedName name="PIBporSECT" localSheetId="5">#REF!</definedName>
    <definedName name="PIBporSECT" localSheetId="4">#REF!</definedName>
    <definedName name="PIBporSECT">#REF!</definedName>
    <definedName name="PII" localSheetId="5" hidden="1">{"Main Economic Indicators",#N/A,FALSE,"C"}</definedName>
    <definedName name="PII" localSheetId="4" hidden="1">{"Main Economic Indicators",#N/A,FALSE,"C"}</definedName>
    <definedName name="PII" hidden="1">{"Main Economic Indicators",#N/A,FALSE,"C"}</definedName>
    <definedName name="PIJIS" localSheetId="5">#REF!</definedName>
    <definedName name="PIJIS" localSheetId="4">#REF!</definedName>
    <definedName name="PIJIS">#REF!</definedName>
    <definedName name="pit" localSheetId="5" hidden="1">{"Riqfin97",#N/A,FALSE,"Tran";"Riqfinpro",#N/A,FALSE,"Tran"}</definedName>
    <definedName name="pit" localSheetId="4" hidden="1">{"Riqfin97",#N/A,FALSE,"Tran";"Riqfinpro",#N/A,FALSE,"Tran"}</definedName>
    <definedName name="pit" hidden="1">{"Riqfin97",#N/A,FALSE,"Tran";"Riqfinpro",#N/A,FALSE,"Tran"}</definedName>
    <definedName name="PK" localSheetId="5">#REF!</definedName>
    <definedName name="PK" localSheetId="4">#REF!</definedName>
    <definedName name="PK">#REF!</definedName>
    <definedName name="plame" localSheetId="5">#REF!</definedName>
    <definedName name="plame" localSheetId="4">#REF!</definedName>
    <definedName name="plame">#REF!</definedName>
    <definedName name="plame2000" localSheetId="5">#REF!</definedName>
    <definedName name="plame2000" localSheetId="4">#REF!</definedName>
    <definedName name="plame2000">#REF!</definedName>
    <definedName name="plame2001">#REF!</definedName>
    <definedName name="plame2002">#REF!</definedName>
    <definedName name="plame2003">#REF!</definedName>
    <definedName name="plame98">[23]Programa!#REF!</definedName>
    <definedName name="plame98j">[23]Programa!#REF!</definedName>
    <definedName name="plame98s" localSheetId="5">#REF!</definedName>
    <definedName name="plame98s" localSheetId="4">#REF!</definedName>
    <definedName name="plame98s">#REF!</definedName>
    <definedName name="plame99" localSheetId="5">#REF!</definedName>
    <definedName name="plame99" localSheetId="4">#REF!</definedName>
    <definedName name="plame99">#REF!</definedName>
    <definedName name="PLATA" localSheetId="5">#REF!</definedName>
    <definedName name="PLATA" localSheetId="4">#REF!</definedName>
    <definedName name="PLATA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98">[23]Programa!#REF!</definedName>
    <definedName name="plazo98j">[23]Programa!#REF!</definedName>
    <definedName name="plazo98s" localSheetId="5">#REF!</definedName>
    <definedName name="plazo98s" localSheetId="4">#REF!</definedName>
    <definedName name="plazo98s">#REF!</definedName>
    <definedName name="plazo99" localSheetId="5">#REF!</definedName>
    <definedName name="plazo99" localSheetId="4">#REF!</definedName>
    <definedName name="plazo99">#REF!</definedName>
    <definedName name="POLLO" localSheetId="5">#REF!</definedName>
    <definedName name="POLLO" localSheetId="4">#REF!</definedName>
    <definedName name="POLLO">#REF!</definedName>
    <definedName name="poooooooooo" localSheetId="5" hidden="1">'[94]Fax a enviar'!#REF!</definedName>
    <definedName name="poooooooooo" localSheetId="4" hidden="1">'[94]Fax a enviar'!#REF!</definedName>
    <definedName name="poooooooooo" hidden="1">'[94]Fax a enviar'!#REF!</definedName>
    <definedName name="POPO" localSheetId="5">#REF!</definedName>
    <definedName name="POPO" localSheetId="4">#REF!</definedName>
    <definedName name="POPO">#REF!</definedName>
    <definedName name="PORT" localSheetId="5">#REF!</definedName>
    <definedName name="PORT" localSheetId="4">#REF!</definedName>
    <definedName name="PORT">#REF!</definedName>
    <definedName name="Ports" localSheetId="5">#REF!</definedName>
    <definedName name="Ports" localSheetId="4">#REF!</definedName>
    <definedName name="Ports">#REF!</definedName>
    <definedName name="Portugal_wt">'[69]OECD wgt'!$B$30</definedName>
    <definedName name="posnet2" localSheetId="5">#REF!</definedName>
    <definedName name="posnet2" localSheetId="4">#REF!</definedName>
    <definedName name="posnet2">#REF!</definedName>
    <definedName name="POTENCIAL" localSheetId="5">#REF!</definedName>
    <definedName name="POTENCIAL" localSheetId="4">#REF!</definedName>
    <definedName name="POTENCIAL">#REF!</definedName>
    <definedName name="PP" localSheetId="5">#REF!</definedName>
    <definedName name="PP" localSheetId="4">#REF!</definedName>
    <definedName name="PP">#REF!</definedName>
    <definedName name="ppoooooooooo" localSheetId="4" hidden="1">#REF!</definedName>
    <definedName name="ppoooooooooo" hidden="1">#REF!</definedName>
    <definedName name="ppp" localSheetId="5" hidden="1">{"Riqfin97",#N/A,FALSE,"Tran";"Riqfinpro",#N/A,FALSE,"Tran"}</definedName>
    <definedName name="ppp" localSheetId="4" hidden="1">{"Riqfin97",#N/A,FALSE,"Tran";"Riqfinpro",#N/A,FALSE,"Tran"}</definedName>
    <definedName name="ppp" hidden="1">{"Riqfin97",#N/A,FALSE,"Tran";"Riqfinpro",#N/A,FALSE,"Tran"}</definedName>
    <definedName name="pppppp" localSheetId="5" hidden="1">{"Riqfin97",#N/A,FALSE,"Tran";"Riqfinpro",#N/A,FALSE,"Tran"}</definedName>
    <definedName name="pppppp" localSheetId="4" hidden="1">{"Riqfin97",#N/A,FALSE,"Tran";"Riqfinpro",#N/A,FALSE,"Tran"}</definedName>
    <definedName name="pppppp" hidden="1">{"Riqfin97",#N/A,FALSE,"Tran";"Riqfinpro",#N/A,FALSE,"Tran"}</definedName>
    <definedName name="pppppppppp" localSheetId="5" hidden="1">#REF!</definedName>
    <definedName name="pppppppppp" localSheetId="4" hidden="1">#REF!</definedName>
    <definedName name="pppppppppp" hidden="1">#REF!</definedName>
    <definedName name="ppppppppppppp" localSheetId="5" hidden="1">#REF!</definedName>
    <definedName name="ppppppppppppp" localSheetId="4" hidden="1">#REF!</definedName>
    <definedName name="ppppppppppppp" hidden="1">#REF!</definedName>
    <definedName name="PPPWGT">#N/A</definedName>
    <definedName name="PRECIOCIFBANANO" localSheetId="5">#REF!</definedName>
    <definedName name="PRECIOCIFBANANO" localSheetId="4">#REF!</definedName>
    <definedName name="PRECIOCIFBANANO">#REF!</definedName>
    <definedName name="Preparar_Reporte" localSheetId="5">#REF!</definedName>
    <definedName name="Preparar_Reporte" localSheetId="4">#REF!</definedName>
    <definedName name="Preparar_Reporte">#REF!</definedName>
    <definedName name="PRES1" localSheetId="5">[68]nonopec!#REF!</definedName>
    <definedName name="PRES1" localSheetId="4">[68]nonopec!#REF!</definedName>
    <definedName name="PRES1">[68]nonopec!#REF!</definedName>
    <definedName name="PRES2" localSheetId="5">[68]nonopec!#REF!</definedName>
    <definedName name="PRES2" localSheetId="4">[68]nonopec!#REF!</definedName>
    <definedName name="PRES2">[68]nonopec!#REF!</definedName>
    <definedName name="PRES3" localSheetId="4">[68]nonopec!#REF!</definedName>
    <definedName name="PRES3">[68]nonopec!#REF!</definedName>
    <definedName name="presion" localSheetId="5">#REF!</definedName>
    <definedName name="presion" localSheetId="4">#REF!</definedName>
    <definedName name="presion">#REF!</definedName>
    <definedName name="PRICE" localSheetId="5">#REF!</definedName>
    <definedName name="PRICE" localSheetId="4">#REF!</definedName>
    <definedName name="PRICE">#REF!</definedName>
    <definedName name="PRICETAB" localSheetId="5">#REF!</definedName>
    <definedName name="PRICETAB" localSheetId="4">#REF!</definedName>
    <definedName name="PRICETAB">#REF!</definedName>
    <definedName name="print">#REF!</definedName>
    <definedName name="Print_Area_MI" localSheetId="4">#REF!</definedName>
    <definedName name="Print_Area_MI">#REF!</definedName>
    <definedName name="Print_Titles_MI">#REF!</definedName>
    <definedName name="Print1" localSheetId="4">#REF!</definedName>
    <definedName name="Print1">#REF!</definedName>
    <definedName name="PRINTMACRO" localSheetId="4">#REF!</definedName>
    <definedName name="PRINTMACRO">#REF!</definedName>
    <definedName name="PrintThis_Links">[109]Links!$A$1:$F$33</definedName>
    <definedName name="PRIV0" localSheetId="5">#REF!</definedName>
    <definedName name="PRIV0" localSheetId="4">#REF!</definedName>
    <definedName name="PRIV0">#REF!</definedName>
    <definedName name="PRIV00" localSheetId="5">#REF!</definedName>
    <definedName name="PRIV00" localSheetId="4">#REF!</definedName>
    <definedName name="PRIV00">#REF!</definedName>
    <definedName name="PRIV1" localSheetId="5">#REF!</definedName>
    <definedName name="PRIV1" localSheetId="4">#REF!</definedName>
    <definedName name="PRIV1">#REF!</definedName>
    <definedName name="PRIV11" localSheetId="4">#REF!</definedName>
    <definedName name="PRIV11">#REF!</definedName>
    <definedName name="PRIV2" localSheetId="4">#REF!</definedName>
    <definedName name="PRIV2">#REF!</definedName>
    <definedName name="PRIV22" localSheetId="4">#REF!</definedName>
    <definedName name="PRIV22">#REF!</definedName>
    <definedName name="priv2ycredito">#REF!</definedName>
    <definedName name="priv2yposnet2ycredito">#REF!</definedName>
    <definedName name="PRIV3" localSheetId="4">#REF!</definedName>
    <definedName name="PRIV3">#REF!</definedName>
    <definedName name="PRIV33" localSheetId="4">#REF!</definedName>
    <definedName name="PRIV33">#REF!</definedName>
    <definedName name="PRMONTH" localSheetId="4">#REF!</definedName>
    <definedName name="PRMONTH">#REF!</definedName>
    <definedName name="prn">[102]FSUOUT!$B$2:$V$32</definedName>
    <definedName name="Product" localSheetId="5">#REF!</definedName>
    <definedName name="Product" localSheetId="4">#REF!</definedName>
    <definedName name="Product">#REF!</definedName>
    <definedName name="PROG" localSheetId="5">#REF!</definedName>
    <definedName name="PROG" localSheetId="4">#REF!</definedName>
    <definedName name="PROG">#REF!</definedName>
    <definedName name="Prog1998" localSheetId="5">'[135]2003'!#REF!</definedName>
    <definedName name="Prog1998" localSheetId="4">'[135]2003'!#REF!</definedName>
    <definedName name="Prog1998">'[135]2003'!#REF!</definedName>
    <definedName name="progra" localSheetId="5">#REF!</definedName>
    <definedName name="progra" localSheetId="4">#REF!</definedName>
    <definedName name="progra">#REF!</definedName>
    <definedName name="proj00" localSheetId="5">[136]sources!#REF!</definedName>
    <definedName name="proj00" localSheetId="4">[136]sources!#REF!</definedName>
    <definedName name="proj00">[136]sources!#REF!</definedName>
    <definedName name="PROJ98" localSheetId="5">#REF!</definedName>
    <definedName name="PROJ98" localSheetId="4">#REF!</definedName>
    <definedName name="PROJ98">#REF!</definedName>
    <definedName name="prom">[64]Promedio!$CD$90</definedName>
    <definedName name="promgraf" localSheetId="5">[137]GRAFPROM!#REF!</definedName>
    <definedName name="promgraf" localSheetId="4">[137]GRAFPROM!#REF!</definedName>
    <definedName name="promgraf">[137]GRAFPROM!#REF!</definedName>
    <definedName name="Prop.Demanda">'[52]Ranking Bancario'!$AH$4:$AL$54</definedName>
    <definedName name="Province" localSheetId="5">#REF!</definedName>
    <definedName name="Province" localSheetId="4">#REF!</definedName>
    <definedName name="Province">#REF!</definedName>
    <definedName name="Province_Details" localSheetId="5">#REF!</definedName>
    <definedName name="Province_Details" localSheetId="4">#REF!</definedName>
    <definedName name="Province_Details">#REF!</definedName>
    <definedName name="prphalf">[122]Sheet4!$C$3:$G$57</definedName>
    <definedName name="PRPINTSEPT">[138]STOCK!$D$4:$W$102</definedName>
    <definedName name="prueba">[5]!prueba</definedName>
    <definedName name="PRYEAR" localSheetId="5">#REF!</definedName>
    <definedName name="PRYEAR" localSheetId="4">#REF!</definedName>
    <definedName name="PRYEAR">#REF!</definedName>
    <definedName name="PS" localSheetId="5">#REF!</definedName>
    <definedName name="PS" localSheetId="4">#REF!</definedName>
    <definedName name="PS">#REF!</definedName>
    <definedName name="psbr" localSheetId="5">'[139]Input PSBR;Q-F'!#REF!</definedName>
    <definedName name="psbr" localSheetId="4">'[139]Input PSBR;Q-F'!#REF!</definedName>
    <definedName name="psbr">'[139]Input PSBR;Q-F'!#REF!</definedName>
    <definedName name="PSBR_TRIM" localSheetId="5">'[140]Resultado BC'!#REF!</definedName>
    <definedName name="PSBR_TRIM" localSheetId="4">'[140]Resultado BC'!#REF!</definedName>
    <definedName name="PSBR_TRIM">'[140]Resultado BC'!#REF!</definedName>
    <definedName name="pshocked" localSheetId="5">#REF!</definedName>
    <definedName name="pshocked" localSheetId="4">#REF!</definedName>
    <definedName name="pshocked">#REF!</definedName>
    <definedName name="PSperc" localSheetId="5">#REF!</definedName>
    <definedName name="PSperc" localSheetId="4">#REF!</definedName>
    <definedName name="PSperc">#REF!</definedName>
    <definedName name="Pstd" localSheetId="5">#REF!</definedName>
    <definedName name="Pstd" localSheetId="4">#REF!</definedName>
    <definedName name="Pstd">#REF!</definedName>
    <definedName name="PTA" localSheetId="4">#REF!</definedName>
    <definedName name="PTA">#REF!</definedName>
    <definedName name="PTAEURO" localSheetId="4">#REF!</definedName>
    <definedName name="PTAEURO">#REF!</definedName>
    <definedName name="PTAS">#REF!</definedName>
    <definedName name="PTE">#REF!</definedName>
    <definedName name="PUBL00" localSheetId="4">#REF!</definedName>
    <definedName name="PUBL00">#REF!</definedName>
    <definedName name="PUBL11" localSheetId="4">#REF!</definedName>
    <definedName name="PUBL11">#REF!</definedName>
    <definedName name="PUBL2" localSheetId="4">#REF!</definedName>
    <definedName name="PUBL2">#REF!</definedName>
    <definedName name="PUBL22" localSheetId="4">#REF!</definedName>
    <definedName name="PUBL22">#REF!</definedName>
    <definedName name="PUBL33" localSheetId="4">#REF!</definedName>
    <definedName name="PUBL33">#REF!</definedName>
    <definedName name="PUBL5" localSheetId="4">#REF!</definedName>
    <definedName name="PUBL5">#REF!</definedName>
    <definedName name="PUBL55" localSheetId="4">#REF!</definedName>
    <definedName name="PUBL55">#REF!</definedName>
    <definedName name="PUBL6" localSheetId="4">#REF!</definedName>
    <definedName name="PUBL6">#REF!</definedName>
    <definedName name="PUBL66" localSheetId="4">#REF!</definedName>
    <definedName name="PUBL66">#REF!</definedName>
    <definedName name="Public_Sector">#REF!</definedName>
    <definedName name="pyg">#REF!</definedName>
    <definedName name="PYGCAJA">#REF!</definedName>
    <definedName name="PYGE">#REF!</definedName>
    <definedName name="PYGI">#REF!</definedName>
    <definedName name="q">[44]raw!$A$1:$N$232</definedName>
    <definedName name="Q_5" localSheetId="5">#REF!</definedName>
    <definedName name="Q_5" localSheetId="4">#REF!</definedName>
    <definedName name="Q_5">#REF!</definedName>
    <definedName name="Q_6" localSheetId="5">#REF!</definedName>
    <definedName name="Q_6" localSheetId="4">#REF!</definedName>
    <definedName name="Q_6">#REF!</definedName>
    <definedName name="Q_7" localSheetId="5">#REF!</definedName>
    <definedName name="Q_7" localSheetId="4">#REF!</definedName>
    <definedName name="Q_7">#REF!</definedName>
    <definedName name="Q6_">#REF!</definedName>
    <definedName name="qawde" localSheetId="4">#REF!</definedName>
    <definedName name="qawde">#REF!</definedName>
    <definedName name="qaz" localSheetId="5" hidden="1">{"Tab1",#N/A,FALSE,"P";"Tab2",#N/A,FALSE,"P"}</definedName>
    <definedName name="qaz" localSheetId="4" hidden="1">{"Tab1",#N/A,FALSE,"P";"Tab2",#N/A,FALSE,"P"}</definedName>
    <definedName name="qaz" hidden="1">{"Tab1",#N/A,FALSE,"P";"Tab2",#N/A,FALSE,"P"}</definedName>
    <definedName name="qer" localSheetId="5" hidden="1">{"Tab1",#N/A,FALSE,"P";"Tab2",#N/A,FALSE,"P"}</definedName>
    <definedName name="qer" localSheetId="4" hidden="1">{"Tab1",#N/A,FALSE,"P";"Tab2",#N/A,FALSE,"P"}</definedName>
    <definedName name="qer" hidden="1">{"Tab1",#N/A,FALSE,"P";"Tab2",#N/A,FALSE,"P"}</definedName>
    <definedName name="QFISCAL">'[141]Quarterly Raw Data'!#REF!</definedName>
    <definedName name="qq" hidden="1">'[119]J(Priv.Cap)'!#REF!</definedName>
    <definedName name="qqq" localSheetId="5" hidden="1">{#N/A,#N/A,FALSE,"EXTRABUDGT"}</definedName>
    <definedName name="qqq" localSheetId="4" hidden="1">{#N/A,#N/A,FALSE,"EXTRABUDGT"}</definedName>
    <definedName name="qqq" hidden="1">{#N/A,#N/A,FALSE,"EXTRABUDGT"}</definedName>
    <definedName name="qqqqq" localSheetId="5" hidden="1">{"Minpmon",#N/A,FALSE,"Monthinput"}</definedName>
    <definedName name="qqqqq" localSheetId="4" hidden="1">{"Minpmon",#N/A,FALSE,"Monthinput"}</definedName>
    <definedName name="qqqqq" hidden="1">{"Minpmon",#N/A,FALSE,"Monthinput"}</definedName>
    <definedName name="qqqqqqqqqqqqq" localSheetId="5" hidden="1">{"Tab1",#N/A,FALSE,"P";"Tab2",#N/A,FALSE,"P"}</definedName>
    <definedName name="qqqqqqqqqqqqq" localSheetId="4" hidden="1">{"Tab1",#N/A,FALSE,"P";"Tab2",#N/A,FALSE,"P"}</definedName>
    <definedName name="qqqqqqqqqqqqq" hidden="1">{"Tab1",#N/A,FALSE,"P";"Tab2",#N/A,FALSE,"P"}</definedName>
    <definedName name="qrtdata2">'[142]Authnot Prelim'!#REF!</definedName>
    <definedName name="QTAB7">'[141]Quarterly MacroFlow'!#REF!</definedName>
    <definedName name="QTAB7A">'[141]Quarterly MacroFlow'!#REF!</definedName>
    <definedName name="QtrData">'[142]Authnot Prelim'!#REF!</definedName>
    <definedName name="quality">[68]nonopec!$D$400:$AD$423</definedName>
    <definedName name="qw" localSheetId="5" hidden="1">{"Riqfin97",#N/A,FALSE,"Tran";"Riqfinpro",#N/A,FALSE,"Tran"}</definedName>
    <definedName name="qw" localSheetId="4" hidden="1">{"Riqfin97",#N/A,FALSE,"Tran";"Riqfinpro",#N/A,FALSE,"Tran"}</definedName>
    <definedName name="qw" hidden="1">{"Riqfin97",#N/A,FALSE,"Tran";"Riqfinpro",#N/A,FALSE,"Tran"}</definedName>
    <definedName name="R_" localSheetId="5">#REF!</definedName>
    <definedName name="R_" localSheetId="4">#REF!</definedName>
    <definedName name="R_">#REF!</definedName>
    <definedName name="RA" localSheetId="5">#REF!</definedName>
    <definedName name="RA" localSheetId="4">#REF!</definedName>
    <definedName name="RA">#REF!</definedName>
    <definedName name="RAA" localSheetId="5">#REF!</definedName>
    <definedName name="RAA" localSheetId="4">#REF!</definedName>
    <definedName name="RAA">#REF!</definedName>
    <definedName name="raaesrr" localSheetId="4">#REF!</definedName>
    <definedName name="raaesrr">#REF!</definedName>
    <definedName name="raas" localSheetId="4">#REF!</definedName>
    <definedName name="raas">#REF!</definedName>
    <definedName name="RANGLIST">'[41]CGvt Rev'!#REF!</definedName>
    <definedName name="rave" localSheetId="5">#REF!</definedName>
    <definedName name="rave" localSheetId="4">#REF!</definedName>
    <definedName name="rave">#REF!</definedName>
    <definedName name="RD" localSheetId="5">#REF!</definedName>
    <definedName name="RD" localSheetId="4">#REF!</definedName>
    <definedName name="RD">#REF!</definedName>
    <definedName name="RD1A" localSheetId="5">#REF!</definedName>
    <definedName name="RD1A" localSheetId="4">#REF!</definedName>
    <definedName name="RD1A">#REF!</definedName>
    <definedName name="RDDic03">[97]ROE!$B$136</definedName>
    <definedName name="RDDic03_2">[98]ROE!$B$136</definedName>
    <definedName name="RDPESO" localSheetId="5">#REF!</definedName>
    <definedName name="RDPESO" localSheetId="4">#REF!</definedName>
    <definedName name="RDPESO">#REF!</definedName>
    <definedName name="RDPESO1" localSheetId="5">#REF!</definedName>
    <definedName name="RDPESO1" localSheetId="4">#REF!</definedName>
    <definedName name="RDPESO1">#REF!</definedName>
    <definedName name="RDPESO2" localSheetId="5">#REF!</definedName>
    <definedName name="RDPESO2" localSheetId="4">#REF!</definedName>
    <definedName name="RDPESO2">#REF!</definedName>
    <definedName name="RDPESO3">#REF!</definedName>
    <definedName name="RE" localSheetId="4">#REF!</definedName>
    <definedName name="RE">#REF!</definedName>
    <definedName name="Realprint">#REF!</definedName>
    <definedName name="realtab">#REF!</definedName>
    <definedName name="red" localSheetId="4">#REF!</definedName>
    <definedName name="red">#REF!</definedName>
    <definedName name="RED_BOP" localSheetId="4">#REF!</definedName>
    <definedName name="RED_BOP">#REF!</definedName>
    <definedName name="red_cpi" localSheetId="4">#REF!</definedName>
    <definedName name="red_cpi">#REF!</definedName>
    <definedName name="RED_D" localSheetId="4">#REF!</definedName>
    <definedName name="RED_D">#REF!</definedName>
    <definedName name="RED_DS" localSheetId="4">#REF!</definedName>
    <definedName name="RED_DS">#REF!</definedName>
    <definedName name="red_gdp_exp" localSheetId="4">#REF!</definedName>
    <definedName name="red_gdp_exp">#REF!</definedName>
    <definedName name="red_govt_empl" localSheetId="4">#REF!</definedName>
    <definedName name="red_govt_empl">#REF!</definedName>
    <definedName name="RED_NATCPI" localSheetId="4">#REF!</definedName>
    <definedName name="RED_NATCPI">#REF!</definedName>
    <definedName name="RED_TBCPI" localSheetId="4">#REF!</definedName>
    <definedName name="RED_TBCPI">#REF!</definedName>
    <definedName name="RED_TRD" localSheetId="4">#REF!</definedName>
    <definedName name="RED_TRD">#REF!</definedName>
    <definedName name="red42b">'[45]RED Table 41'!$A$7:$I$114</definedName>
    <definedName name="REDTbl3" localSheetId="5">#REF!</definedName>
    <definedName name="REDTbl3" localSheetId="4">#REF!</definedName>
    <definedName name="REDTbl3">#REF!</definedName>
    <definedName name="REDTbl4" localSheetId="5">#REF!</definedName>
    <definedName name="REDTbl4" localSheetId="4">#REF!</definedName>
    <definedName name="REDTbl4">#REF!</definedName>
    <definedName name="REDTbl5" localSheetId="5">#REF!</definedName>
    <definedName name="REDTbl5" localSheetId="4">#REF!</definedName>
    <definedName name="REDTbl5">#REF!</definedName>
    <definedName name="REDTbl6">#REF!</definedName>
    <definedName name="REDTbl7">#REF!</definedName>
    <definedName name="REDUC">[67]Sheet1!$I$1</definedName>
    <definedName name="reducido">#N/A</definedName>
    <definedName name="REF" localSheetId="5">#REF!</definedName>
    <definedName name="REF" localSheetId="4">#REF!</definedName>
    <definedName name="REF">#REF!</definedName>
    <definedName name="REFERENCIA1">[64]ARBOL!$E$10:$BK$10</definedName>
    <definedName name="Region" localSheetId="5">#REF!</definedName>
    <definedName name="Region" localSheetId="4">#REF!</definedName>
    <definedName name="Region">#REF!</definedName>
    <definedName name="Region_Province_Details" localSheetId="5">#REF!</definedName>
    <definedName name="Region_Province_Details" localSheetId="4">#REF!</definedName>
    <definedName name="Region_Province_Details">#REF!</definedName>
    <definedName name="registro" localSheetId="5">#REF!</definedName>
    <definedName name="registro" localSheetId="4">#REF!</definedName>
    <definedName name="registro">#REF!</definedName>
    <definedName name="REGREOUT" localSheetId="4" hidden="1">#REF!</definedName>
    <definedName name="REGREOUT" hidden="1">#REF!</definedName>
    <definedName name="REGREX" localSheetId="4" hidden="1">#REF!</definedName>
    <definedName name="REGREX" hidden="1">#REF!</definedName>
    <definedName name="REGREY" localSheetId="4" hidden="1">#REF!</definedName>
    <definedName name="REGREY" hidden="1">#REF!</definedName>
    <definedName name="renegocia">[23]Programa!#REF!</definedName>
    <definedName name="Rentabilidad">[80]Hoja1!$A$1:$L$77</definedName>
    <definedName name="REPORT" localSheetId="5">#REF!</definedName>
    <definedName name="REPORT" localSheetId="4">#REF!</definedName>
    <definedName name="REPORT">#REF!</definedName>
    <definedName name="REPORT1" localSheetId="5">#REF!</definedName>
    <definedName name="REPORT1" localSheetId="4">#REF!</definedName>
    <definedName name="REPORT1">#REF!</definedName>
    <definedName name="rerer" localSheetId="5" hidden="1">#REF!</definedName>
    <definedName name="rerer" localSheetId="4" hidden="1">#REF!</definedName>
    <definedName name="rerer" hidden="1">#REF!</definedName>
    <definedName name="RES">[64]RESUMEN!$C$5</definedName>
    <definedName name="RESERVA" localSheetId="5">#REF!</definedName>
    <definedName name="RESERVA" localSheetId="4">#REF!</definedName>
    <definedName name="RESERVA">#REF!</definedName>
    <definedName name="RESERVAS" localSheetId="5">#REF!</definedName>
    <definedName name="RESERVAS" localSheetId="4">#REF!</definedName>
    <definedName name="RESERVAS">#REF!</definedName>
    <definedName name="RESTFINSYS" localSheetId="5">#REF!</definedName>
    <definedName name="RESTFINSYS" localSheetId="4">#REF!</definedName>
    <definedName name="RESTFINSYS">#REF!</definedName>
    <definedName name="RESTNFPS">#REF!</definedName>
    <definedName name="RESTNFPS_">#REF!</definedName>
    <definedName name="RESUMEN">'[143]Evolución Deuda Ene-jun 2004'!#REF!</definedName>
    <definedName name="RESUMEN1">'[144]TP 10C'!#REF!</definedName>
    <definedName name="RESUMEN11" localSheetId="5">#REF!</definedName>
    <definedName name="RESUMEN11" localSheetId="4">#REF!</definedName>
    <definedName name="RESUMEN11">#REF!</definedName>
    <definedName name="RESUMEN2" localSheetId="5">#REF!</definedName>
    <definedName name="RESUMEN2" localSheetId="4">#REF!</definedName>
    <definedName name="RESUMEN2">#REF!</definedName>
    <definedName name="RESUMEN3" localSheetId="5">#REF!</definedName>
    <definedName name="RESUMEN3" localSheetId="4">#REF!</definedName>
    <definedName name="RESUMEN3">#REF!</definedName>
    <definedName name="RESUMEN4" localSheetId="4">#REF!</definedName>
    <definedName name="RESUMEN4">#REF!</definedName>
    <definedName name="RESUMEN5" localSheetId="4">#REF!</definedName>
    <definedName name="RESUMEN5">#REF!</definedName>
    <definedName name="RESUMEN6">#REF!</definedName>
    <definedName name="RESUMEN7">#REF!</definedName>
    <definedName name="RESUMEN9">#REF!</definedName>
    <definedName name="retre" hidden="1">'[94]Fax a enviar'!#REF!</definedName>
    <definedName name="revenue">[67]Sheet3!$A$747:$IV$747</definedName>
    <definedName name="REVENUE_" localSheetId="5">'[41]CGvt Rev'!#REF!</definedName>
    <definedName name="REVENUE_" localSheetId="4">'[41]CGvt Rev'!#REF!</definedName>
    <definedName name="REVENUE_">'[41]CGvt Rev'!#REF!</definedName>
    <definedName name="Revisions">[67]Sheet1!$B$4:$M$46</definedName>
    <definedName name="rf" localSheetId="5">[23]Programa!#REF!</definedName>
    <definedName name="rf" localSheetId="4">[23]Programa!#REF!</definedName>
    <definedName name="rf">[23]Programa!#REF!</definedName>
    <definedName name="RFSP" localSheetId="5">#REF!</definedName>
    <definedName name="RFSP" localSheetId="4">#REF!</definedName>
    <definedName name="RFSP">#REF!</definedName>
    <definedName name="rft" localSheetId="5" hidden="1">{"Riqfin97",#N/A,FALSE,"Tran";"Riqfinpro",#N/A,FALSE,"Tran"}</definedName>
    <definedName name="rft" localSheetId="4" hidden="1">{"Riqfin97",#N/A,FALSE,"Tran";"Riqfinpro",#N/A,FALSE,"Tran"}</definedName>
    <definedName name="rft" hidden="1">{"Riqfin97",#N/A,FALSE,"Tran";"Riqfinpro",#N/A,FALSE,"Tran"}</definedName>
    <definedName name="rfv" localSheetId="5" hidden="1">{"Tab1",#N/A,FALSE,"P";"Tab2",#N/A,FALSE,"P"}</definedName>
    <definedName name="rfv" localSheetId="4" hidden="1">{"Tab1",#N/A,FALSE,"P";"Tab2",#N/A,FALSE,"P"}</definedName>
    <definedName name="rfv" hidden="1">{"Tab1",#N/A,FALSE,"P";"Tab2",#N/A,FALSE,"P"}</definedName>
    <definedName name="RgCcode">[145]EERProfile!$B$2</definedName>
    <definedName name="RgCName">[145]EERProfile!$A$2</definedName>
    <definedName name="rgdfgd" localSheetId="5" hidden="1">#REF!</definedName>
    <definedName name="rgdfgd" localSheetId="4" hidden="1">#REF!</definedName>
    <definedName name="rgdfgd" hidden="1">#REF!</definedName>
    <definedName name="RGDPA" localSheetId="5">#REF!</definedName>
    <definedName name="RGDPA" localSheetId="4">#REF!</definedName>
    <definedName name="RGDPA">#REF!</definedName>
    <definedName name="RgFdBaseYr">[145]EERProfile!$O$2</definedName>
    <definedName name="RgFdBper">[145]EERProfile!$M$2</definedName>
    <definedName name="RgFdDefBaseYr">[145]EERProfile!$P$2</definedName>
    <definedName name="RgFdEper">[145]EERProfile!$N$2</definedName>
    <definedName name="RgFdGrFoot">[145]EERProfile!$AC$2</definedName>
    <definedName name="RgFdGrSeries">[145]EERProfile!$AA$2:$AA$7</definedName>
    <definedName name="RgFdGrSeriesVal">[145]EERProfile!$AB$2:$AB$7</definedName>
    <definedName name="RgFdGrType">[145]EERProfile!$Z$2</definedName>
    <definedName name="RgFdPartCseries">[145]EERProfile!$K$2</definedName>
    <definedName name="RgFdPartCsource" localSheetId="5">#REF!</definedName>
    <definedName name="RgFdPartCsource" localSheetId="4">#REF!</definedName>
    <definedName name="RgFdPartCsource">#REF!</definedName>
    <definedName name="RgFdPartEseries" localSheetId="5">#REF!</definedName>
    <definedName name="RgFdPartEseries" localSheetId="4">#REF!</definedName>
    <definedName name="RgFdPartEseries">#REF!</definedName>
    <definedName name="RgFdPartEsource" localSheetId="5">#REF!</definedName>
    <definedName name="RgFdPartEsource" localSheetId="4">#REF!</definedName>
    <definedName name="RgFdPartEsource">#REF!</definedName>
    <definedName name="RgFdPartUserFile">[145]EERProfile!$L$2</definedName>
    <definedName name="RgFdReptCSeries" localSheetId="5">#REF!</definedName>
    <definedName name="RgFdReptCSeries" localSheetId="4">#REF!</definedName>
    <definedName name="RgFdReptCSeries">#REF!</definedName>
    <definedName name="RgFdReptCsource" localSheetId="5">#REF!</definedName>
    <definedName name="RgFdReptCsource" localSheetId="4">#REF!</definedName>
    <definedName name="RgFdReptCsource">#REF!</definedName>
    <definedName name="RgFdReptEseries" localSheetId="5">#REF!</definedName>
    <definedName name="RgFdReptEseries" localSheetId="4">#REF!</definedName>
    <definedName name="RgFdReptEseries">#REF!</definedName>
    <definedName name="RgFdReptEsource">#REF!</definedName>
    <definedName name="RgFdReptUserFile">[145]EERProfile!$G$2</definedName>
    <definedName name="RgFdSAMethod" localSheetId="5">#REF!</definedName>
    <definedName name="RgFdSAMethod" localSheetId="4">#REF!</definedName>
    <definedName name="RgFdSAMethod">#REF!</definedName>
    <definedName name="RgFdTbBper" localSheetId="5">#REF!</definedName>
    <definedName name="RgFdTbBper" localSheetId="4">#REF!</definedName>
    <definedName name="RgFdTbBper">#REF!</definedName>
    <definedName name="RgFdTbCreate" localSheetId="5">#REF!</definedName>
    <definedName name="RgFdTbCreate" localSheetId="4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gz\dsf">#N/A</definedName>
    <definedName name="ri" localSheetId="5" hidden="1">#REF!</definedName>
    <definedName name="ri" localSheetId="4" hidden="1">#REF!</definedName>
    <definedName name="ri" hidden="1">#REF!</definedName>
    <definedName name="right" localSheetId="5">#REF!</definedName>
    <definedName name="right" localSheetId="4">#REF!</definedName>
    <definedName name="right">#REF!</definedName>
    <definedName name="RIN" localSheetId="5">#REF!</definedName>
    <definedName name="RIN" localSheetId="4">#REF!</definedName>
    <definedName name="RIN">#REF!</definedName>
    <definedName name="rindex" localSheetId="4">#REF!</definedName>
    <definedName name="rindex">#REF!</definedName>
    <definedName name="rinfinpriv">#REF!</definedName>
    <definedName name="RIQFIN">#REF!</definedName>
    <definedName name="riqueza">[23]Programa!#REF!</definedName>
    <definedName name="rita" localSheetId="5">[146]Hoja2!$1:$1048576</definedName>
    <definedName name="rita" localSheetId="4">[146]Hoja2!$1:$1048576</definedName>
    <definedName name="rita">[147]Hoja2!$1:$1048576</definedName>
    <definedName name="rjyktuk">[5]!rjyktuk</definedName>
    <definedName name="rngErrorSort">[109]ErrCheck!$A$4</definedName>
    <definedName name="rngLastSave">[109]Main!$G$19</definedName>
    <definedName name="rngLastSent">[109]Main!$G$18</definedName>
    <definedName name="rngLastUpdate">[109]Links!$D$2</definedName>
    <definedName name="rngNeedsUpdate">[109]Links!$E$2</definedName>
    <definedName name="RNGNM" localSheetId="5">#REF!</definedName>
    <definedName name="RNGNM" localSheetId="4">#REF!</definedName>
    <definedName name="RNGNM">#REF!</definedName>
    <definedName name="rngQuestChecked">[109]ErrCheck!$A$3</definedName>
    <definedName name="ROE">[64]ROE!$C$4</definedName>
    <definedName name="ROS">#N/A</definedName>
    <definedName name="Rows_Table" localSheetId="5">#REF!</definedName>
    <definedName name="Rows_Table" localSheetId="4">#REF!</definedName>
    <definedName name="Rows_Table">#REF!</definedName>
    <definedName name="RP98RE" localSheetId="5">#REF!</definedName>
    <definedName name="RP98RE" localSheetId="4">#REF!</definedName>
    <definedName name="RP98RE">#REF!</definedName>
    <definedName name="RPJun02">[97]ROE!$B$136</definedName>
    <definedName name="RPJun02_2">[98]ROE!$B$136</definedName>
    <definedName name="RR" localSheetId="5">#REF!</definedName>
    <definedName name="RR" localSheetId="4">#REF!</definedName>
    <definedName name="RR">#REF!</definedName>
    <definedName name="rrasrra" localSheetId="5">#REF!</definedName>
    <definedName name="rrasrra" localSheetId="4">#REF!</definedName>
    <definedName name="rrasrra">#REF!</definedName>
    <definedName name="rrr" localSheetId="5" hidden="1">{"Riqfin97",#N/A,FALSE,"Tran";"Riqfinpro",#N/A,FALSE,"Tran"}</definedName>
    <definedName name="rrr" localSheetId="4" hidden="1">{"Riqfin97",#N/A,FALSE,"Tran";"Riqfinpro",#N/A,FALSE,"Tran"}</definedName>
    <definedName name="rrr" hidden="1">{"Riqfin97",#N/A,FALSE,"Tran";"Riqfinpro",#N/A,FALSE,"Tran"}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5" hidden="1">{"Tab1",#N/A,FALSE,"P";"Tab2",#N/A,FALSE,"P"}</definedName>
    <definedName name="rrrrrr" localSheetId="4" hidden="1">{"Tab1",#N/A,FALSE,"P";"Tab2",#N/A,FALSE,"P"}</definedName>
    <definedName name="rrrrrr" hidden="1">{"Tab1",#N/A,FALSE,"P";"Tab2",#N/A,FALSE,"P"}</definedName>
    <definedName name="rrrrrrr" localSheetId="5" hidden="1">{"Tab1",#N/A,FALSE,"P";"Tab2",#N/A,FALSE,"P"}</definedName>
    <definedName name="rrrrrrr" localSheetId="4" hidden="1">{"Tab1",#N/A,FALSE,"P";"Tab2",#N/A,FALSE,"P"}</definedName>
    <definedName name="rrrrrrr" hidden="1">{"Tab1",#N/A,FALSE,"P";"Tab2",#N/A,FALSE,"P"}</definedName>
    <definedName name="rrrrrrrrrrrrr" localSheetId="5" hidden="1">{"Tab1",#N/A,FALSE,"P";"Tab2",#N/A,FALSE,"P"}</definedName>
    <definedName name="rrrrrrrrrrrrr" localSheetId="4" hidden="1">{"Tab1",#N/A,FALSE,"P";"Tab2",#N/A,FALSE,"P"}</definedName>
    <definedName name="rrrrrrrrrrrrr" hidden="1">{"Tab1",#N/A,FALSE,"P";"Tab2",#N/A,FALSE,"P"}</definedName>
    <definedName name="RS" localSheetId="5">#REF!</definedName>
    <definedName name="RS" localSheetId="4">#REF!</definedName>
    <definedName name="RS">#REF!</definedName>
    <definedName name="RS1A" localSheetId="5">#REF!</definedName>
    <definedName name="RS1A" localSheetId="4">#REF!</definedName>
    <definedName name="RS1A">#REF!</definedName>
    <definedName name="RSB" localSheetId="5">#REF!</definedName>
    <definedName name="RSB" localSheetId="4">#REF!</definedName>
    <definedName name="RSB">#REF!</definedName>
    <definedName name="RSB_AHAP_40R" localSheetId="4">#REF!</definedName>
    <definedName name="RSB_AHAP_40R">#REF!</definedName>
    <definedName name="RSB_Bcos_Des_40R" localSheetId="4">#REF!</definedName>
    <definedName name="RSB_Bcos_Des_40R">#REF!</definedName>
    <definedName name="RSB_SOCFIN_40R" localSheetId="4">#REF!</definedName>
    <definedName name="RSB_SOCFIN_40R">#REF!</definedName>
    <definedName name="rstd">#REF!</definedName>
    <definedName name="rt" localSheetId="5" hidden="1">{"Minpmon",#N/A,FALSE,"Monthinput"}</definedName>
    <definedName name="rt" localSheetId="4" hidden="1">{"Minpmon",#N/A,FALSE,"Monthinput"}</definedName>
    <definedName name="rt" hidden="1">{"Minpmon",#N/A,FALSE,"Monthinput"}</definedName>
    <definedName name="rte" localSheetId="5" hidden="1">{"Riqfin97",#N/A,FALSE,"Tran";"Riqfinpro",#N/A,FALSE,"Tran"}</definedName>
    <definedName name="rte" localSheetId="4" hidden="1">{"Riqfin97",#N/A,FALSE,"Tran";"Riqfinpro",#N/A,FALSE,"Tran"}</definedName>
    <definedName name="rte" hidden="1">{"Riqfin97",#N/A,FALSE,"Tran";"Riqfinpro",#N/A,FALSE,"Tran"}</definedName>
    <definedName name="rtre" localSheetId="5" hidden="1">{"Main Economic Indicators",#N/A,FALSE,"C"}</definedName>
    <definedName name="rtre" localSheetId="4" hidden="1">{"Main Economic Indicators",#N/A,FALSE,"C"}</definedName>
    <definedName name="rtre" hidden="1">{"Main Economic Indicators",#N/A,FALSE,"C"}</definedName>
    <definedName name="rtre1" localSheetId="5" hidden="1">{"Main Economic Indicators",#N/A,FALSE,"C"}</definedName>
    <definedName name="rtre1" localSheetId="4" hidden="1">{"Main Economic Indicators",#N/A,FALSE,"C"}</definedName>
    <definedName name="rtre1" hidden="1">{"Main Economic Indicators",#N/A,FALSE,"C"}</definedName>
    <definedName name="rty" localSheetId="5" hidden="1">{"Riqfin97",#N/A,FALSE,"Tran";"Riqfinpro",#N/A,FALSE,"Tran"}</definedName>
    <definedName name="rty" localSheetId="4" hidden="1">{"Riqfin97",#N/A,FALSE,"Tran";"Riqfinpro",#N/A,FALSE,"Tran"}</definedName>
    <definedName name="rty" hidden="1">{"Riqfin97",#N/A,FALSE,"Tran";"Riqfinpro",#N/A,FALSE,"Tran"}</definedName>
    <definedName name="RUIZ" localSheetId="5">#REF!</definedName>
    <definedName name="RUIZ" localSheetId="4">#REF!</definedName>
    <definedName name="RUIZ">#REF!</definedName>
    <definedName name="Rwvu.PLA2." localSheetId="5" hidden="1">'[53]COP FED'!#REF!</definedName>
    <definedName name="Rwvu.PLA2." localSheetId="4" hidden="1">'[53]COP FED'!#REF!</definedName>
    <definedName name="Rwvu.PLA2." hidden="1">'[53]COP FED'!#REF!</definedName>
    <definedName name="rx" localSheetId="5" hidden="1">#REF!</definedName>
    <definedName name="rx" localSheetId="4" hidden="1">#REF!</definedName>
    <definedName name="rx" hidden="1">#REF!</definedName>
    <definedName name="rXDR">[54]CIRRs!$C$109</definedName>
    <definedName name="s" localSheetId="5" hidden="1">{"Tab1",#N/A,FALSE,"P";"Tab2",#N/A,FALSE,"P"}</definedName>
    <definedName name="s" localSheetId="4" hidden="1">{"Tab1",#N/A,FALSE,"P";"Tab2",#N/A,FALSE,"P"}</definedName>
    <definedName name="s" hidden="1">{"Tab1",#N/A,FALSE,"P";"Tab2",#N/A,FALSE,"P"}</definedName>
    <definedName name="S_" localSheetId="5">#REF!</definedName>
    <definedName name="S_" localSheetId="4">#REF!</definedName>
    <definedName name="S_">#REF!</definedName>
    <definedName name="S_1A" localSheetId="5">#REF!</definedName>
    <definedName name="S_1A" localSheetId="4">#REF!</definedName>
    <definedName name="S_1A">#REF!</definedName>
    <definedName name="SA_Tab" localSheetId="5">#REF!</definedName>
    <definedName name="SA_Tab" localSheetId="4">#REF!</definedName>
    <definedName name="SA_Tab">#REF!</definedName>
    <definedName name="sad" localSheetId="5" hidden="1">{"Riqfin97",#N/A,FALSE,"Tran";"Riqfinpro",#N/A,FALSE,"Tran"}</definedName>
    <definedName name="sad" localSheetId="4" hidden="1">{"Riqfin97",#N/A,FALSE,"Tran";"Riqfinpro",#N/A,FALSE,"Tran"}</definedName>
    <definedName name="sad" hidden="1">{"Riqfin97",#N/A,FALSE,"Tran";"Riqfinpro",#N/A,FALSE,"Tran"}</definedName>
    <definedName name="Salida_Recimp98" localSheetId="5">#REF!</definedName>
    <definedName name="Salida_Recimp98" localSheetId="4">#REF!</definedName>
    <definedName name="Salida_Recimp98">#REF!</definedName>
    <definedName name="Salida_Recimp99" localSheetId="5">#REF!</definedName>
    <definedName name="Salida_Recimp99" localSheetId="4">#REF!</definedName>
    <definedName name="Salida_Recimp99">#REF!</definedName>
    <definedName name="SALO" localSheetId="5">#REF!</definedName>
    <definedName name="SALO" localSheetId="4">#REF!</definedName>
    <definedName name="SALO">#REF!</definedName>
    <definedName name="SAR" localSheetId="4">#REF!</definedName>
    <definedName name="SAR">#REF!</definedName>
    <definedName name="sbn">#REF!</definedName>
    <definedName name="Scale" localSheetId="4">#REF!</definedName>
    <definedName name="Scale">#REF!</definedName>
    <definedName name="ScaleLabel" localSheetId="4">#REF!</definedName>
    <definedName name="ScaleLabel">#REF!</definedName>
    <definedName name="ScaleMultiplier" localSheetId="4">#REF!</definedName>
    <definedName name="ScaleMultiplier">#REF!</definedName>
    <definedName name="ScaleType" localSheetId="4">#REF!</definedName>
    <definedName name="ScaleType">#REF!</definedName>
    <definedName name="SCEN2">'[148]BOP Summary'!$AU$1</definedName>
    <definedName name="SCHILL" localSheetId="5">#REF!</definedName>
    <definedName name="SCHILL" localSheetId="4">#REF!</definedName>
    <definedName name="SCHILL">#REF!</definedName>
    <definedName name="SCHILL1" localSheetId="5">#REF!</definedName>
    <definedName name="SCHILL1" localSheetId="4">#REF!</definedName>
    <definedName name="SCHILL1">#REF!</definedName>
    <definedName name="SCOTT1" localSheetId="5">#REF!</definedName>
    <definedName name="SCOTT1" localSheetId="4">#REF!</definedName>
    <definedName name="SCOTT1">#REF!</definedName>
    <definedName name="sd" localSheetId="4">#REF!</definedName>
    <definedName name="sd">#REF!</definedName>
    <definedName name="sdfsdfsdfsd" localSheetId="5" hidden="1">{"Riqfin97",#N/A,FALSE,"Tran";"Riqfinpro",#N/A,FALSE,"Tran"}</definedName>
    <definedName name="sdfsdfsdfsd" localSheetId="4" hidden="1">{"Riqfin97",#N/A,FALSE,"Tran";"Riqfinpro",#N/A,FALSE,"Tran"}</definedName>
    <definedName name="sdfsdfsdfsd" hidden="1">{"Riqfin97",#N/A,FALSE,"Tran";"Riqfinpro",#N/A,FALSE,"Tran"}</definedName>
    <definedName name="sdr" localSheetId="5" hidden="1">{"Riqfin97",#N/A,FALSE,"Tran";"Riqfinpro",#N/A,FALSE,"Tran"}</definedName>
    <definedName name="sdr" localSheetId="4" hidden="1">{"Riqfin97",#N/A,FALSE,"Tran";"Riqfinpro",#N/A,FALSE,"Tran"}</definedName>
    <definedName name="sdr" hidden="1">{"Riqfin97",#N/A,FALSE,"Tran";"Riqfinpro",#N/A,FALSE,"Tran"}</definedName>
    <definedName name="sds_gdp_exp_lari" localSheetId="5">#REF!</definedName>
    <definedName name="sds_gdp_exp_lari" localSheetId="4">#REF!</definedName>
    <definedName name="sds_gdp_exp_lari">#REF!</definedName>
    <definedName name="sds_gdp_origin" localSheetId="5">#REF!</definedName>
    <definedName name="sds_gdp_origin" localSheetId="4">#REF!</definedName>
    <definedName name="sds_gdp_origin">#REF!</definedName>
    <definedName name="sds_gpd_exp_gdp" localSheetId="5">#REF!</definedName>
    <definedName name="sds_gpd_exp_gdp" localSheetId="4">#REF!</definedName>
    <definedName name="sds_gpd_exp_gdp">#REF!</definedName>
    <definedName name="sdsd" localSheetId="5" hidden="1">'[94]Fax a enviar'!#REF!</definedName>
    <definedName name="sdsd" localSheetId="4" hidden="1">'[94]Fax a enviar'!#REF!</definedName>
    <definedName name="sdsd" hidden="1">'[94]Fax a enviar'!#REF!</definedName>
    <definedName name="sdsds" localSheetId="5" hidden="1">#REF!</definedName>
    <definedName name="sdsds" localSheetId="4" hidden="1">#REF!</definedName>
    <definedName name="sdsds" hidden="1">#REF!</definedName>
    <definedName name="SECIND" localSheetId="5">#REF!</definedName>
    <definedName name="SECIND" localSheetId="4">#REF!</definedName>
    <definedName name="SECIND">#REF!</definedName>
    <definedName name="SECTORES" localSheetId="5">[134]SPNF!#REF!</definedName>
    <definedName name="SECTORES" localSheetId="4">[134]SPNF!#REF!</definedName>
    <definedName name="SECTORES">[134]SPNF!#REF!</definedName>
    <definedName name="seguimiento" localSheetId="5">#REF!</definedName>
    <definedName name="seguimiento" localSheetId="4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5">#REF!</definedName>
    <definedName name="sei" localSheetId="4">#REF!</definedName>
    <definedName name="sei">#REF!</definedName>
    <definedName name="SEK" localSheetId="5">#REF!</definedName>
    <definedName name="SEK" localSheetId="4">#REF!</definedName>
    <definedName name="SEK">#REF!</definedName>
    <definedName name="Selected_Economic_and_Financial_Indicators" localSheetId="5">#REF!</definedName>
    <definedName name="Selected_Economic_and_Financial_Indicators" localSheetId="4">#REF!</definedName>
    <definedName name="Selected_Economic_and_Financial_Indicators">#REF!</definedName>
    <definedName name="SelNE">#REF!</definedName>
    <definedName name="SelNEperc">#REF!</definedName>
    <definedName name="SEMANAL">#REF!</definedName>
    <definedName name="sencount" hidden="1">2</definedName>
    <definedName name="SEP._89" localSheetId="5">#REF!</definedName>
    <definedName name="SEP._89" localSheetId="4">#REF!</definedName>
    <definedName name="SEP._89">#REF!</definedName>
    <definedName name="ser" localSheetId="5" hidden="1">{"Riqfin97",#N/A,FALSE,"Tran";"Riqfinpro",#N/A,FALSE,"Tran"}</definedName>
    <definedName name="ser" localSheetId="4" hidden="1">{"Riqfin97",#N/A,FALSE,"Tran";"Riqfinpro",#N/A,FALSE,"Tran"}</definedName>
    <definedName name="ser" hidden="1">{"Riqfin97",#N/A,FALSE,"Tran";"Riqfinpro",#N/A,FALSE,"Tran"}</definedName>
    <definedName name="SHEET_A._Contents_and_file_description" localSheetId="5">#REF!</definedName>
    <definedName name="SHEET_A._Contents_and_file_description" localSheetId="4">#REF!</definedName>
    <definedName name="SHEET_A._Contents_and_file_description">#REF!</definedName>
    <definedName name="SHEET_B._DATA_FROM_TO_OTHER_FILES" localSheetId="5">#REF!</definedName>
    <definedName name="SHEET_B._DATA_FROM_TO_OTHER_FILES" localSheetId="4">#REF!</definedName>
    <definedName name="SHEET_B._DATA_FROM_TO_OTHER_FILES">#REF!</definedName>
    <definedName name="SHEET_C._RAW_DATA1" localSheetId="5">#REF!</definedName>
    <definedName name="SHEET_C._RAW_DATA1" localSheetId="4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eet1_Chart_2_ChartType" hidden="1">64</definedName>
    <definedName name="SID" localSheetId="5">#REF!</definedName>
    <definedName name="SID" localSheetId="4">#REF!</definedName>
    <definedName name="SID">#REF!</definedName>
    <definedName name="SIDXGOB">'[88]SFISCAL-MOD'!$A$146:$IV$146</definedName>
    <definedName name="SING" localSheetId="5">#REF!</definedName>
    <definedName name="SING" localSheetId="4">#REF!</definedName>
    <definedName name="SING">#REF!</definedName>
    <definedName name="SING1" localSheetId="5">#REF!</definedName>
    <definedName name="SING1" localSheetId="4">#REF!</definedName>
    <definedName name="SING1">#REF!</definedName>
    <definedName name="SISBANCARIO" localSheetId="5">#REF!</definedName>
    <definedName name="SISBANCARIO" localSheetId="4">#REF!</definedName>
    <definedName name="SISBANCARIO">#REF!</definedName>
    <definedName name="sisfin1">#REF!</definedName>
    <definedName name="sisfin2">#REF!</definedName>
    <definedName name="SISTEMA_BANCARIO_NACIONAL">#REF!</definedName>
    <definedName name="sksksksk">#REF!</definedName>
    <definedName name="snp" localSheetId="4">'[128]Credit ratings on 1st issues'!#REF!</definedName>
    <definedName name="snp">'[128]Credit ratings on 1st issues'!#REF!</definedName>
    <definedName name="SOL">[64]SOLVENCIA!$D$5</definedName>
    <definedName name="Solvencia">'[52]Ranking Bancario'!$B$4:$F$54</definedName>
    <definedName name="SortRange" localSheetId="5">#REF!</definedName>
    <definedName name="SortRange" localSheetId="4">#REF!</definedName>
    <definedName name="SortRange">#REF!</definedName>
    <definedName name="SP" localSheetId="5">#REF!</definedName>
    <definedName name="SP" localSheetId="4">#REF!</definedName>
    <definedName name="SP">#REF!</definedName>
    <definedName name="Spain_wt">'[69]OECD wgt'!$B$31</definedName>
    <definedName name="SPG" localSheetId="5">#REF!</definedName>
    <definedName name="SPG" localSheetId="4">#REF!</definedName>
    <definedName name="SPG">#REF!</definedName>
    <definedName name="SPN">#N/A</definedName>
    <definedName name="spnf" localSheetId="4">'[133]SPNF Acuerdo Incl. Int.'!spnf</definedName>
    <definedName name="spnf">'[133]SPNF Acuerdo Incl. Int.'!spnf</definedName>
    <definedName name="Spread_Between_Highest_and_Lowest_Rates">'[70]Inter-Bank'!$N$5</definedName>
    <definedName name="SPSS" localSheetId="5">#REF!</definedName>
    <definedName name="SPSS" localSheetId="4">#REF!</definedName>
    <definedName name="SPSS">#REF!</definedName>
    <definedName name="SRTable" localSheetId="5">#REF!</definedName>
    <definedName name="SRTable" localSheetId="4">#REF!</definedName>
    <definedName name="SRTable">#REF!</definedName>
    <definedName name="srtable1" localSheetId="5">#REF!</definedName>
    <definedName name="srtable1" localSheetId="4">#REF!</definedName>
    <definedName name="srtable1">#REF!</definedName>
    <definedName name="srtbl">#REF!</definedName>
    <definedName name="SS">[149]IMATA!$B$45:$B$108</definedName>
    <definedName name="SSperc" localSheetId="5">#REF!</definedName>
    <definedName name="SSperc" localSheetId="4">#REF!</definedName>
    <definedName name="SSperc">#REF!</definedName>
    <definedName name="sss" localSheetId="5" hidden="1">{"Minpmon",#N/A,FALSE,"Monthinput"}</definedName>
    <definedName name="sss" localSheetId="4" hidden="1">{"Minpmon",#N/A,FALSE,"Monthinput"}</definedName>
    <definedName name="sss" hidden="1">{"Minpmon",#N/A,FALSE,"Monthinput"}</definedName>
    <definedName name="ssss" localSheetId="5" hidden="1">{"Riqfin97",#N/A,FALSE,"Tran";"Riqfinpro",#N/A,FALSE,"Tran"}</definedName>
    <definedName name="ssss" localSheetId="4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5">#REF!</definedName>
    <definedName name="Staff" localSheetId="4">#REF!</definedName>
    <definedName name="Staff">#REF!</definedName>
    <definedName name="staffrp" localSheetId="5">#REF!</definedName>
    <definedName name="staffrp" localSheetId="4">#REF!</definedName>
    <definedName name="staffrp">#REF!</definedName>
    <definedName name="START" localSheetId="5">#REF!</definedName>
    <definedName name="START" localSheetId="4">#REF!</definedName>
    <definedName name="START">#REF!</definedName>
    <definedName name="StartPosition" localSheetId="4">#REF!</definedName>
    <definedName name="StartPosition">#REF!</definedName>
    <definedName name="STFQTAB" localSheetId="4">#REF!</definedName>
    <definedName name="STFQTAB">#REF!</definedName>
    <definedName name="STOCK">[138]STOCK!$D$4:$K$69</definedName>
    <definedName name="stocksumm" localSheetId="5">#REF!</definedName>
    <definedName name="stocksumm" localSheetId="4">#REF!</definedName>
    <definedName name="stocksumm">#REF!</definedName>
    <definedName name="STOP" localSheetId="5">#REF!</definedName>
    <definedName name="STOP" localSheetId="4">#REF!</definedName>
    <definedName name="STOP">#REF!</definedName>
    <definedName name="STTAB4" localSheetId="5">#REF!</definedName>
    <definedName name="STTAB4" localSheetId="4">#REF!</definedName>
    <definedName name="STTAB4">#REF!</definedName>
    <definedName name="SUM">[12]BoP!$E$313:$BE$365</definedName>
    <definedName name="SUMA_FIJA_FINANCIADA_CON__LA_COPARTICIPACION_FEDERAL_DE_NACION__LEY_N__23621_ART._1">[4]C!$B$19:$N$19</definedName>
    <definedName name="SUMGDP" localSheetId="5">[116]NA!#REF!</definedName>
    <definedName name="SUMGDP" localSheetId="4">[116]NA!#REF!</definedName>
    <definedName name="SUMGDP">[116]NA!#REF!</definedName>
    <definedName name="SUMTAB">[150]CPI:NA!$A$272:$R$990</definedName>
    <definedName name="SUPLI" localSheetId="5">#REF!</definedName>
    <definedName name="SUPLI" localSheetId="4">#REF!</definedName>
    <definedName name="SUPLI">#REF!</definedName>
    <definedName name="SUPLIDORES" localSheetId="5">#REF!</definedName>
    <definedName name="SUPLIDORES" localSheetId="4">#REF!</definedName>
    <definedName name="SUPLIDORES">#REF!</definedName>
    <definedName name="SUPPLY">[82]MONTHLY!$A$87:$Q$193</definedName>
    <definedName name="SUPPLY2">[82]MONTHLY!$A$422:$Z$477</definedName>
    <definedName name="SUPUES" localSheetId="5">#REF!</definedName>
    <definedName name="SUPUES" localSheetId="4">#REF!</definedName>
    <definedName name="SUPUES">#REF!</definedName>
    <definedName name="supuestos" localSheetId="5">#REF!</definedName>
    <definedName name="supuestos" localSheetId="4">#REF!</definedName>
    <definedName name="supuestos">#REF!</definedName>
    <definedName name="swe" localSheetId="5" hidden="1">{"Tab1",#N/A,FALSE,"P";"Tab2",#N/A,FALSE,"P"}</definedName>
    <definedName name="swe" localSheetId="4" hidden="1">{"Tab1",#N/A,FALSE,"P";"Tab2",#N/A,FALSE,"P"}</definedName>
    <definedName name="swe" hidden="1">{"Tab1",#N/A,FALSE,"P";"Tab2",#N/A,FALSE,"P"}</definedName>
    <definedName name="Sweden_wt">'[69]OECD wgt'!$B$32</definedName>
    <definedName name="SwitchColor" localSheetId="5">#REF!</definedName>
    <definedName name="SwitchColor" localSheetId="4">#REF!</definedName>
    <definedName name="SwitchColor">#REF!</definedName>
    <definedName name="Switzerland_wt">'[69]OECD wgt'!$B$33</definedName>
    <definedName name="Swvu.PLA1." localSheetId="5" hidden="1">'[53]COP FED'!#REF!</definedName>
    <definedName name="Swvu.PLA1." localSheetId="4" hidden="1">'[53]COP FED'!#REF!</definedName>
    <definedName name="Swvu.PLA1." hidden="1">'[53]COP FED'!#REF!</definedName>
    <definedName name="Swvu.PLA2." hidden="1">'[53]COP FED'!$A$1:$N$49</definedName>
    <definedName name="sxc" localSheetId="5" hidden="1">{"Riqfin97",#N/A,FALSE,"Tran";"Riqfinpro",#N/A,FALSE,"Tran"}</definedName>
    <definedName name="sxc" localSheetId="4" hidden="1">{"Riqfin97",#N/A,FALSE,"Tran";"Riqfinpro",#N/A,FALSE,"Tran"}</definedName>
    <definedName name="sxc" hidden="1">{"Riqfin97",#N/A,FALSE,"Tran";"Riqfinpro",#N/A,FALSE,"Tran"}</definedName>
    <definedName name="sxe" localSheetId="5" hidden="1">{"Riqfin97",#N/A,FALSE,"Tran";"Riqfinpro",#N/A,FALSE,"Tran"}</definedName>
    <definedName name="sxe" localSheetId="4" hidden="1">{"Riqfin97",#N/A,FALSE,"Tran";"Riqfinpro",#N/A,FALSE,"Tran"}</definedName>
    <definedName name="sxe" hidden="1">{"Riqfin97",#N/A,FALSE,"Tran";"Riqfinpro",#N/A,FALSE,"Tran"}</definedName>
    <definedName name="t" localSheetId="5" hidden="1">{"Minpmon",#N/A,FALSE,"Monthinput"}</definedName>
    <definedName name="t" localSheetId="4" hidden="1">{"Minpmon",#N/A,FALSE,"Monthinput"}</definedName>
    <definedName name="t" hidden="1">{"Minpmon",#N/A,FALSE,"Monthinput"}</definedName>
    <definedName name="Tab_2" localSheetId="5">#REF!</definedName>
    <definedName name="Tab_2" localSheetId="4">#REF!</definedName>
    <definedName name="Tab_2">#REF!</definedName>
    <definedName name="Tab_Assumptions" localSheetId="5">#REF!</definedName>
    <definedName name="Tab_Assumptions" localSheetId="4">#REF!</definedName>
    <definedName name="Tab_Assumptions">#REF!</definedName>
    <definedName name="Tab_results" localSheetId="5">#REF!</definedName>
    <definedName name="Tab_results" localSheetId="4">#REF!</definedName>
    <definedName name="Tab_results">#REF!</definedName>
    <definedName name="Tab1_A">#REF!</definedName>
    <definedName name="Tab1_B">#REF!</definedName>
    <definedName name="tab1a">#REF!</definedName>
    <definedName name="tab1b">#REF!</definedName>
    <definedName name="TAB1CK">#REF!</definedName>
    <definedName name="Tab2_DSA">[151]Output_1!#REF!</definedName>
    <definedName name="Tab25a" localSheetId="5">#REF!</definedName>
    <definedName name="Tab25a" localSheetId="4">#REF!</definedName>
    <definedName name="Tab25a">#REF!</definedName>
    <definedName name="Tab25b" localSheetId="5">#REF!</definedName>
    <definedName name="Tab25b" localSheetId="4">#REF!</definedName>
    <definedName name="Tab25b">#REF!</definedName>
    <definedName name="TAB2A" localSheetId="5">#REF!</definedName>
    <definedName name="TAB2A" localSheetId="4">#REF!</definedName>
    <definedName name="TAB2A">#REF!</definedName>
    <definedName name="tab2GC">#REF!</definedName>
    <definedName name="tab3BPS">#REF!</definedName>
    <definedName name="tab4Int">#REF!</definedName>
    <definedName name="TAB5A">#REF!</definedName>
    <definedName name="tab5Emp">#REF!</definedName>
    <definedName name="TAB6A">'[42]Annual Tables'!#REF!</definedName>
    <definedName name="TAB6B">'[42]Annual Tables'!#REF!</definedName>
    <definedName name="tab6BCU" localSheetId="5">#REF!</definedName>
    <definedName name="tab6BCU" localSheetId="4">#REF!</definedName>
    <definedName name="tab6BCU">#REF!</definedName>
    <definedName name="TAB6C" localSheetId="5">#REF!</definedName>
    <definedName name="TAB6C" localSheetId="4">#REF!</definedName>
    <definedName name="TAB6C">#REF!</definedName>
    <definedName name="TAB7A" localSheetId="5">#REF!</definedName>
    <definedName name="TAB7A" localSheetId="4">#REF!</definedName>
    <definedName name="TAB7A">#REF!</definedName>
    <definedName name="tab7DGI">#REF!</definedName>
    <definedName name="Tabasic">#REF!</definedName>
    <definedName name="Tabe" localSheetId="4">#REF!</definedName>
    <definedName name="Tabe">#REF!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5">#REF!</definedName>
    <definedName name="Table" localSheetId="4">#REF!</definedName>
    <definedName name="Table">#REF!</definedName>
    <definedName name="Table__47">[152]RED47!$A$1:$I$53</definedName>
    <definedName name="TABLE_1">'[153]150dp'!$A$3:$K$94</definedName>
    <definedName name="Table_16.__Guatemala__National_Accounts_at_Current_Prices" localSheetId="5">#REF!</definedName>
    <definedName name="Table_16.__Guatemala__National_Accounts_at_Current_Prices" localSheetId="4">#REF!</definedName>
    <definedName name="Table_16.__Guatemala__National_Accounts_at_Current_Prices">#REF!</definedName>
    <definedName name="Table_2._Country_X___Public_Sector_Financing_1" localSheetId="5">#REF!</definedName>
    <definedName name="Table_2._Country_X___Public_Sector_Financing_1" localSheetId="4">#REF!</definedName>
    <definedName name="Table_2._Country_X___Public_Sector_Financing_1">#REF!</definedName>
    <definedName name="Table_20.cont__Guatemala___Selected_Agricultural_Sector_Statistics__concluded" localSheetId="5">#REF!</definedName>
    <definedName name="Table_20.cont__Guatemala___Selected_Agricultural_Sector_Statistics__concluded" localSheetId="4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.5b" localSheetId="4">#REF!</definedName>
    <definedName name="Table_3.5b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5a">#REF!</definedName>
    <definedName name="Table_7SR">#REF!</definedName>
    <definedName name="Table_A.__Guatemala__Trends_in_Private_Sector_Unit_Labor_Costs__ULC___Real_Wages__Productivity_and_Employment">#REF!</definedName>
    <definedName name="Table_debt">#REF!</definedName>
    <definedName name="Table_Template" localSheetId="4">#REF!</definedName>
    <definedName name="Table_Template">#REF!</definedName>
    <definedName name="table1" localSheetId="4">#REF!</definedName>
    <definedName name="table1">#REF!</definedName>
    <definedName name="table10">'[153]150dp'!$A$1:$F$58</definedName>
    <definedName name="table11" localSheetId="5">#REF!</definedName>
    <definedName name="table11" localSheetId="4">#REF!</definedName>
    <definedName name="table11">#REF!</definedName>
    <definedName name="table11?" localSheetId="5">#REF!</definedName>
    <definedName name="table11?" localSheetId="4">#REF!</definedName>
    <definedName name="table11?">#REF!</definedName>
    <definedName name="table12" localSheetId="5">#REF!</definedName>
    <definedName name="table12" localSheetId="4">#REF!</definedName>
    <definedName name="table12">#REF!</definedName>
    <definedName name="table13">#REF!</definedName>
    <definedName name="table15">#REF!</definedName>
    <definedName name="table16">#REF!</definedName>
    <definedName name="table17">#REF!</definedName>
    <definedName name="table18">#REF!</definedName>
    <definedName name="table19">#REF!</definedName>
    <definedName name="Table2" localSheetId="4">#REF!</definedName>
    <definedName name="Table2">#REF!</definedName>
    <definedName name="table20">#REF!</definedName>
    <definedName name="table21">#REF!</definedName>
    <definedName name="table22a">#REF!</definedName>
    <definedName name="table22b">#REF!</definedName>
    <definedName name="table25">#REF!</definedName>
    <definedName name="table26">#REF!</definedName>
    <definedName name="table3">'[154]Table 8'!$A$3:$K$61</definedName>
    <definedName name="table4" localSheetId="5">#REF!</definedName>
    <definedName name="table4" localSheetId="4">#REF!</definedName>
    <definedName name="table4">#REF!</definedName>
    <definedName name="table41" localSheetId="5">#REF!</definedName>
    <definedName name="table41" localSheetId="4">#REF!</definedName>
    <definedName name="table41">#REF!</definedName>
    <definedName name="Table5" localSheetId="5">[155]Stfrprtables!#REF!</definedName>
    <definedName name="Table5" localSheetId="4">[155]Stfrprtables!#REF!</definedName>
    <definedName name="Table5">[155]Stfrprtables!#REF!</definedName>
    <definedName name="table6" localSheetId="5">#REF!</definedName>
    <definedName name="table6" localSheetId="4">#REF!</definedName>
    <definedName name="table6">#REF!</definedName>
    <definedName name="table7" localSheetId="5">#REF!</definedName>
    <definedName name="table7" localSheetId="4">#REF!</definedName>
    <definedName name="table7">#REF!</definedName>
    <definedName name="Table8">'[48]shared data'!$A$1:$E$32</definedName>
    <definedName name="table9" localSheetId="5">#REF!</definedName>
    <definedName name="table9" localSheetId="4">#REF!</definedName>
    <definedName name="table9">#REF!</definedName>
    <definedName name="TableA" localSheetId="5">#REF!</definedName>
    <definedName name="TableA" localSheetId="4">#REF!</definedName>
    <definedName name="TableA">#REF!</definedName>
    <definedName name="TableB1" localSheetId="5">#REF!</definedName>
    <definedName name="TableB1" localSheetId="4">#REF!</definedName>
    <definedName name="TableB1">#REF!</definedName>
    <definedName name="TableB2" localSheetId="4">#REF!</definedName>
    <definedName name="TableB2">#REF!</definedName>
    <definedName name="TableB3" localSheetId="4">#REF!</definedName>
    <definedName name="TableB3">#REF!</definedName>
    <definedName name="TableC1" localSheetId="4">#REF!</definedName>
    <definedName name="TableC1">#REF!</definedName>
    <definedName name="TableC2" localSheetId="4">#REF!</definedName>
    <definedName name="TableC2">#REF!</definedName>
    <definedName name="TableC3" localSheetId="4">#REF!</definedName>
    <definedName name="TableC3">#REF!</definedName>
    <definedName name="tabreal">#REF!</definedName>
    <definedName name="TAME">#REF!</definedName>
    <definedName name="TASA" localSheetId="4">#REF!</definedName>
    <definedName name="TASA">#REF!</definedName>
    <definedName name="TASAS" localSheetId="4">#REF!</definedName>
    <definedName name="TASAS">#REF!</definedName>
    <definedName name="Tasas_Interes_06R">[156]A!$A$1:$T$54</definedName>
    <definedName name="Tbl_GFN">[157]Table_GEF!$B$2:$T$53</definedName>
    <definedName name="tblChecks">[109]ErrCheck!$A$3:$E$5</definedName>
    <definedName name="tblLinks">[109]Links!$A$4:$F$33</definedName>
    <definedName name="tc">#VALUE!</definedName>
    <definedName name="TCN">[88]SREAL!A$158</definedName>
    <definedName name="TD" localSheetId="5">#REF!</definedName>
    <definedName name="TD" localSheetId="4">#REF!</definedName>
    <definedName name="TD">#REF!</definedName>
    <definedName name="TD1A" localSheetId="5">#REF!</definedName>
    <definedName name="TD1A" localSheetId="4">#REF!</definedName>
    <definedName name="TD1A">#REF!</definedName>
    <definedName name="TDATE" localSheetId="5">#REF!</definedName>
    <definedName name="TDATE" localSheetId="4">#REF!</definedName>
    <definedName name="TDATE">#REF!</definedName>
    <definedName name="teetwetw" localSheetId="4" hidden="1">#REF!</definedName>
    <definedName name="teetwetw" hidden="1">#REF!</definedName>
    <definedName name="TELAS" localSheetId="4">#REF!</definedName>
    <definedName name="TELAS">#REF!</definedName>
    <definedName name="Template_Table" localSheetId="4">#REF!</definedName>
    <definedName name="Template_Table">#REF!</definedName>
    <definedName name="terte" localSheetId="4" hidden="1">#REF!</definedName>
    <definedName name="terte" hidden="1">#REF!</definedName>
    <definedName name="tete" localSheetId="4" hidden="1">#REF!</definedName>
    <definedName name="tete" hidden="1">#REF!</definedName>
    <definedName name="tetetwe" localSheetId="5" hidden="1">'[100]Fax a enviar'!#REF!</definedName>
    <definedName name="tetetwe" localSheetId="4" hidden="1">'[100]Fax a enviar'!#REF!</definedName>
    <definedName name="tetetwe" hidden="1">'[100]Fax a enviar'!#REF!</definedName>
    <definedName name="TEXTO1" localSheetId="5">#REF!</definedName>
    <definedName name="TEXTO1" localSheetId="4">#REF!</definedName>
    <definedName name="TEXTO1">#REF!</definedName>
    <definedName name="TEXTO2" localSheetId="5">#REF!</definedName>
    <definedName name="TEXTO2" localSheetId="4">#REF!</definedName>
    <definedName name="TEXTO2">#REF!</definedName>
    <definedName name="textToday" localSheetId="5">#REF!</definedName>
    <definedName name="textToday" localSheetId="4">#REF!</definedName>
    <definedName name="textToday">#REF!</definedName>
    <definedName name="TIPOCAMBIO" localSheetId="4">#REF!</definedName>
    <definedName name="TIPOCAMBIO">#REF!</definedName>
    <definedName name="TITLES" localSheetId="4">#REF!</definedName>
    <definedName name="TITLES">#REF!</definedName>
    <definedName name="TítuloDeColumna1" localSheetId="4">#REF!</definedName>
    <definedName name="TítuloDeColumna1">#REF!</definedName>
    <definedName name="TítuloDeColumna2" localSheetId="4">#REF!</definedName>
    <definedName name="TítuloDeColumna2">#REF!</definedName>
    <definedName name="títulos">#REF!</definedName>
    <definedName name="_xlnm.Print_Titles" localSheetId="4">#REF!</definedName>
    <definedName name="_xlnm.Print_Titles">#REF!</definedName>
    <definedName name="tj" localSheetId="5" hidden="1">{"Riqfin97",#N/A,FALSE,"Tran";"Riqfinpro",#N/A,FALSE,"Tran"}</definedName>
    <definedName name="tj" localSheetId="4" hidden="1">{"Riqfin97",#N/A,FALSE,"Tran";"Riqfinpro",#N/A,FALSE,"Tran"}</definedName>
    <definedName name="tj" hidden="1">{"Riqfin97",#N/A,FALSE,"Tran";"Riqfinpro",#N/A,FALSE,"Tran"}</definedName>
    <definedName name="tjutju" hidden="1">'[94]Fax a enviar'!#REF!</definedName>
    <definedName name="TM" localSheetId="5">#REF!</definedName>
    <definedName name="TM" localSheetId="4">#REF!</definedName>
    <definedName name="TM">#REF!</definedName>
    <definedName name="TM_D" localSheetId="5">#REF!</definedName>
    <definedName name="TM_D" localSheetId="4">#REF!</definedName>
    <definedName name="TM_D">#REF!</definedName>
    <definedName name="TM_DPCH" localSheetId="5">#REF!</definedName>
    <definedName name="TM_DPCH" localSheetId="4">#REF!</definedName>
    <definedName name="TM_DPCH">#REF!</definedName>
    <definedName name="TM_R" localSheetId="4">#REF!</definedName>
    <definedName name="TM_R">#REF!</definedName>
    <definedName name="TM_RPCH" localSheetId="4">#REF!</definedName>
    <definedName name="TM_RPCH">#REF!</definedName>
    <definedName name="TMG" localSheetId="4">#REF!</definedName>
    <definedName name="TMG">#REF!</definedName>
    <definedName name="TMG_D">[78]Q5!$E$23:$AH$23</definedName>
    <definedName name="TMG_DPCH" localSheetId="5">#REF!</definedName>
    <definedName name="TMG_DPCH" localSheetId="4">#REF!</definedName>
    <definedName name="TMG_DPCH">#REF!</definedName>
    <definedName name="TMG_R" localSheetId="5">#REF!</definedName>
    <definedName name="TMG_R" localSheetId="4">#REF!</definedName>
    <definedName name="TMG_R">#REF!</definedName>
    <definedName name="TMG_RPCH" localSheetId="5">#REF!</definedName>
    <definedName name="TMG_RPCH" localSheetId="4">#REF!</definedName>
    <definedName name="TMG_RPCH">#REF!</definedName>
    <definedName name="TMGO">#N/A</definedName>
    <definedName name="TMGO_D" localSheetId="5">#REF!</definedName>
    <definedName name="TMGO_D" localSheetId="4">#REF!</definedName>
    <definedName name="TMGO_D">#REF!</definedName>
    <definedName name="TMGO_DPCH" localSheetId="5">#REF!</definedName>
    <definedName name="TMGO_DPCH" localSheetId="4">#REF!</definedName>
    <definedName name="TMGO_DPCH">#REF!</definedName>
    <definedName name="TMGO_R" localSheetId="5">#REF!</definedName>
    <definedName name="TMGO_R" localSheetId="4">#REF!</definedName>
    <definedName name="TMGO_R">#REF!</definedName>
    <definedName name="TMGO_RPCH" localSheetId="4">#REF!</definedName>
    <definedName name="TMGO_RPCH">#REF!</definedName>
    <definedName name="TMGXO" localSheetId="4">#REF!</definedName>
    <definedName name="TMGXO">#REF!</definedName>
    <definedName name="TMGXO_D" localSheetId="4">#REF!</definedName>
    <definedName name="TMGXO_D">#REF!</definedName>
    <definedName name="TMGXO_DPCH" localSheetId="4">#REF!</definedName>
    <definedName name="TMGXO_DPCH">#REF!</definedName>
    <definedName name="TMGXO_R" localSheetId="4">#REF!</definedName>
    <definedName name="TMGXO_R">#REF!</definedName>
    <definedName name="TMGXO_RPCH" localSheetId="4">#REF!</definedName>
    <definedName name="TMGXO_RPCH">#REF!</definedName>
    <definedName name="TMS" localSheetId="4">#REF!</definedName>
    <definedName name="TMS">#REF!</definedName>
    <definedName name="TNAME">#REF!</definedName>
    <definedName name="tnt">#N/A</definedName>
    <definedName name="TNTmar">#N/A</definedName>
    <definedName name="tntoct">#N/A</definedName>
    <definedName name="TOC" localSheetId="5">#REF!</definedName>
    <definedName name="TOC" localSheetId="4">#REF!</definedName>
    <definedName name="TOC">#REF!</definedName>
    <definedName name="TODO">[158]BCC!$A$1:$N$821,[158]BCC!$A$822:$N$1624</definedName>
    <definedName name="TOT00" localSheetId="5">#REF!</definedName>
    <definedName name="TOT00" localSheetId="4">#REF!</definedName>
    <definedName name="TOT00">#REF!</definedName>
    <definedName name="TOTAL" localSheetId="5">#REF!</definedName>
    <definedName name="TOTAL" localSheetId="4">#REF!</definedName>
    <definedName name="TOTAL">#REF!</definedName>
    <definedName name="TOWEO" localSheetId="5">#REF!</definedName>
    <definedName name="TOWEO" localSheetId="4">#REF!</definedName>
    <definedName name="TOWEO">#REF!</definedName>
    <definedName name="Trade" localSheetId="4">#REF!</definedName>
    <definedName name="Trade">#REF!</definedName>
    <definedName name="TRADE3" localSheetId="4">[20]Trade!#REF!</definedName>
    <definedName name="TRADE3">[20]Trade!#REF!</definedName>
    <definedName name="trans" localSheetId="5">#REF!</definedName>
    <definedName name="trans" localSheetId="4">#REF!</definedName>
    <definedName name="trans">#REF!</definedName>
    <definedName name="TransChoice" localSheetId="5">OFFSET(TransList,0,0,COUNTA(TransList),1)</definedName>
    <definedName name="TransChoice" localSheetId="4">OFFSET(TransList,0,0,COUNTA(TransList),1)</definedName>
    <definedName name="TransChoice">OFFSET(TransList,0,0,COUNTA(TransList),1)</definedName>
    <definedName name="Transfer_check" localSheetId="5">#REF!</definedName>
    <definedName name="Transfer_check" localSheetId="4">#REF!</definedName>
    <definedName name="Transfer_check">#REF!</definedName>
    <definedName name="TRANSFERENCIA" localSheetId="4">[79]!TRANSFERENCIA</definedName>
    <definedName name="TRANSFERENCIA">[79]!TRANSFERENCIA</definedName>
    <definedName name="TRANSFERENCIA_DE_SERVICIOS__LEY_N__24049_Y_COMPLEMENTARIAS">[4]C!$B$14:$N$14</definedName>
    <definedName name="TRANSNAVE" localSheetId="5">#REF!</definedName>
    <definedName name="TRANSNAVE" localSheetId="4">#REF!</definedName>
    <definedName name="TRANSNAVE">#REF!</definedName>
    <definedName name="transp">#N/A</definedName>
    <definedName name="transporte">#N/A</definedName>
    <definedName name="TRAS">#N/A</definedName>
    <definedName name="trert" localSheetId="5" hidden="1">'[100]Fax a enviar'!#REF!</definedName>
    <definedName name="trert" localSheetId="4" hidden="1">'[100]Fax a enviar'!#REF!</definedName>
    <definedName name="trert" hidden="1">'[100]Fax a enviar'!#REF!</definedName>
    <definedName name="TRIGO" localSheetId="5">#REF!</definedName>
    <definedName name="TRIGO" localSheetId="4">#REF!</definedName>
    <definedName name="TRIGO">#REF!</definedName>
    <definedName name="Trim">[127]Codigos!$A$5:$E$11</definedName>
    <definedName name="trim9702" localSheetId="5">[159]bop1!#REF!</definedName>
    <definedName name="trim9702" localSheetId="4">[159]bop1!#REF!</definedName>
    <definedName name="trim9702">[159]bop1!#REF!</definedName>
    <definedName name="trim9798990001" localSheetId="5">'[160]bop1datos rev'!#REF!</definedName>
    <definedName name="trim9798990001" localSheetId="4">'[160]bop1datos rev'!#REF!</definedName>
    <definedName name="trim9798990001">'[160]bop1datos rev'!#REF!</definedName>
    <definedName name="trimestres9902" localSheetId="5">[159]bop1!#REF!</definedName>
    <definedName name="trimestres9902" localSheetId="4">[159]bop1!#REF!</definedName>
    <definedName name="trimestres9902">[159]bop1!#REF!</definedName>
    <definedName name="trrtr" localSheetId="5" hidden="1">#REF!</definedName>
    <definedName name="trrtr" localSheetId="4" hidden="1">#REF!</definedName>
    <definedName name="trrtr" hidden="1">#REF!</definedName>
    <definedName name="trtert" localSheetId="5" hidden="1">'[100]Fax a enviar'!#REF!</definedName>
    <definedName name="trtert" localSheetId="4" hidden="1">'[100]Fax a enviar'!#REF!</definedName>
    <definedName name="trtert" hidden="1">'[100]Fax a enviar'!#REF!</definedName>
    <definedName name="trtr" localSheetId="5" hidden="1">'[100]Fax a enviar'!#REF!</definedName>
    <definedName name="trtr" localSheetId="4" hidden="1">'[100]Fax a enviar'!#REF!</definedName>
    <definedName name="trtr" hidden="1">'[100]Fax a enviar'!#REF!</definedName>
    <definedName name="tt" localSheetId="5">#REF!</definedName>
    <definedName name="tt" localSheetId="4">#REF!</definedName>
    <definedName name="tt">#REF!</definedName>
    <definedName name="tta" localSheetId="5">#REF!</definedName>
    <definedName name="tta" localSheetId="4">#REF!</definedName>
    <definedName name="tta">#REF!</definedName>
    <definedName name="ttaa" localSheetId="5">#REF!</definedName>
    <definedName name="ttaa" localSheetId="4">#REF!</definedName>
    <definedName name="ttaa">#REF!</definedName>
    <definedName name="ttetet" localSheetId="5" hidden="1">'[100]Fax a enviar'!#REF!</definedName>
    <definedName name="ttetet" localSheetId="4" hidden="1">'[100]Fax a enviar'!#REF!</definedName>
    <definedName name="ttetet" hidden="1">'[100]Fax a enviar'!#REF!</definedName>
    <definedName name="ttt" localSheetId="5" hidden="1">'[94]Fax a enviar'!#REF!</definedName>
    <definedName name="ttt" localSheetId="4" hidden="1">'[94]Fax a enviar'!#REF!</definedName>
    <definedName name="ttt" hidden="1">'[94]Fax a enviar'!#REF!</definedName>
    <definedName name="tttt" localSheetId="5" hidden="1">{"Tab1",#N/A,FALSE,"P";"Tab2",#N/A,FALSE,"P"}</definedName>
    <definedName name="tttt" localSheetId="4" hidden="1">{"Tab1",#N/A,FALSE,"P";"Tab2",#N/A,FALSE,"P"}</definedName>
    <definedName name="tttt" hidden="1">{"Tab1",#N/A,FALSE,"P";"Tab2",#N/A,FALSE,"P"}</definedName>
    <definedName name="ttttt" hidden="1">[126]M!#REF!</definedName>
    <definedName name="twetwee" localSheetId="5" hidden="1">#REF!</definedName>
    <definedName name="twetwee" localSheetId="4" hidden="1">#REF!</definedName>
    <definedName name="twetwee" hidden="1">#REF!</definedName>
    <definedName name="TX" localSheetId="5">#REF!</definedName>
    <definedName name="TX" localSheetId="4">#REF!</definedName>
    <definedName name="TX">#REF!</definedName>
    <definedName name="TX_D" localSheetId="5">#REF!</definedName>
    <definedName name="TX_D" localSheetId="4">#REF!</definedName>
    <definedName name="TX_D">#REF!</definedName>
    <definedName name="TX_DPCH" localSheetId="4">#REF!</definedName>
    <definedName name="TX_DPCH">#REF!</definedName>
    <definedName name="TX_R" localSheetId="4">#REF!</definedName>
    <definedName name="TX_R">#REF!</definedName>
    <definedName name="TX_RPCH" localSheetId="4">#REF!</definedName>
    <definedName name="TX_RPCH">#REF!</definedName>
    <definedName name="TXG" localSheetId="4">#REF!</definedName>
    <definedName name="TXG">#REF!</definedName>
    <definedName name="TXG_D">#N/A</definedName>
    <definedName name="TXG_DPCH" localSheetId="5">#REF!</definedName>
    <definedName name="TXG_DPCH" localSheetId="4">#REF!</definedName>
    <definedName name="TXG_DPCH">#REF!</definedName>
    <definedName name="TXG_R" localSheetId="5">#REF!</definedName>
    <definedName name="TXG_R" localSheetId="4">#REF!</definedName>
    <definedName name="TXG_R">#REF!</definedName>
    <definedName name="TXG_RPCH" localSheetId="5">#REF!</definedName>
    <definedName name="TXG_RPCH" localSheetId="4">#REF!</definedName>
    <definedName name="TXG_RPCH">#REF!</definedName>
    <definedName name="TXGO">#N/A</definedName>
    <definedName name="TXGO_D" localSheetId="5">#REF!</definedName>
    <definedName name="TXGO_D" localSheetId="4">#REF!</definedName>
    <definedName name="TXGO_D">#REF!</definedName>
    <definedName name="TXGO_DPCH" localSheetId="5">#REF!</definedName>
    <definedName name="TXGO_DPCH" localSheetId="4">#REF!</definedName>
    <definedName name="TXGO_DPCH">#REF!</definedName>
    <definedName name="TXGO_R" localSheetId="5">#REF!</definedName>
    <definedName name="TXGO_R" localSheetId="4">#REF!</definedName>
    <definedName name="TXGO_R">#REF!</definedName>
    <definedName name="TXGO_RPCH" localSheetId="4">#REF!</definedName>
    <definedName name="TXGO_RPCH">#REF!</definedName>
    <definedName name="TXGXO" localSheetId="4">#REF!</definedName>
    <definedName name="TXGXO">#REF!</definedName>
    <definedName name="TXGXO_D" localSheetId="4">#REF!</definedName>
    <definedName name="TXGXO_D">#REF!</definedName>
    <definedName name="TXGXO_DPCH" localSheetId="4">#REF!</definedName>
    <definedName name="TXGXO_DPCH">#REF!</definedName>
    <definedName name="TXGXO_R" localSheetId="4">#REF!</definedName>
    <definedName name="TXGXO_R">#REF!</definedName>
    <definedName name="TXGXO_RPCH" localSheetId="4">#REF!</definedName>
    <definedName name="TXGXO_RPCH">#REF!</definedName>
    <definedName name="TXS" localSheetId="4">#REF!</definedName>
    <definedName name="TXS">#REF!</definedName>
    <definedName name="ty" localSheetId="5" hidden="1">{"Riqfin97",#N/A,FALSE,"Tran";"Riqfinpro",#N/A,FALSE,"Tran"}</definedName>
    <definedName name="ty" localSheetId="4" hidden="1">{"Riqfin97",#N/A,FALSE,"Tran";"Riqfinpro",#N/A,FALSE,"Tran"}</definedName>
    <definedName name="ty" hidden="1">{"Riqfin97",#N/A,FALSE,"Tran";"Riqfinpro",#N/A,FALSE,"Tran"}</definedName>
    <definedName name="UAED" localSheetId="5">#REF!</definedName>
    <definedName name="UAED" localSheetId="4">#REF!</definedName>
    <definedName name="UAED">#REF!</definedName>
    <definedName name="UAED1" localSheetId="5">#REF!</definedName>
    <definedName name="UAED1" localSheetId="4">#REF!</definedName>
    <definedName name="UAED1">#REF!</definedName>
    <definedName name="UC" localSheetId="5">#REF!</definedName>
    <definedName name="UC" localSheetId="4">#REF!</definedName>
    <definedName name="UC">#REF!</definedName>
    <definedName name="UC1A" localSheetId="4">#REF!</definedName>
    <definedName name="UC1A">#REF!</definedName>
    <definedName name="UCC">#REF!</definedName>
    <definedName name="UDCTA">#REF!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'[69]OECD wgt'!$B$9</definedName>
    <definedName name="unemp_96Q3" localSheetId="5">#REF!</definedName>
    <definedName name="unemp_96Q3" localSheetId="4">#REF!</definedName>
    <definedName name="unemp_96Q3">#REF!</definedName>
    <definedName name="unemp_96Q4" localSheetId="5">#REF!</definedName>
    <definedName name="unemp_96Q4" localSheetId="4">#REF!</definedName>
    <definedName name="unemp_96Q4">#REF!</definedName>
    <definedName name="unemp_97Q1" localSheetId="5">#REF!</definedName>
    <definedName name="unemp_97Q1" localSheetId="4">#REF!</definedName>
    <definedName name="unemp_97Q1">#REF!</definedName>
    <definedName name="unemp_97Q2" localSheetId="4">#REF!</definedName>
    <definedName name="unemp_97Q2">#REF!</definedName>
    <definedName name="unemp_nat" localSheetId="4">#REF!</definedName>
    <definedName name="unemp_nat">#REF!</definedName>
    <definedName name="unemp_urbrural" localSheetId="4">#REF!</definedName>
    <definedName name="unemp_urbrural">#REF!</definedName>
    <definedName name="UNION_FENOSA">#REF!</definedName>
    <definedName name="UnitsLabel" localSheetId="4">#REF!</definedName>
    <definedName name="UnitsLabel">#REF!</definedName>
    <definedName name="Universities">#REF!</definedName>
    <definedName name="Uruguay">'[161]SVI table'!$E$10:$L$73</definedName>
    <definedName name="US_1" localSheetId="5">OFFSET(#REF!,0,0,COUNT(#REF!),1)</definedName>
    <definedName name="US_1" localSheetId="4">OFFSET(#REF!,0,0,COUNT(#REF!),1)</definedName>
    <definedName name="US_1">OFFSET(#REF!,0,0,COUNT(#REF!),1)</definedName>
    <definedName name="US_2" localSheetId="4">OFFSET(#REF!,0,0,COUNT(#REF!),1)</definedName>
    <definedName name="US_2">OFFSET(#REF!,0,0,COUNT(#REF!),1)</definedName>
    <definedName name="USA_wt">'[69]OECD wgt'!$B$4</definedName>
    <definedName name="USavg" localSheetId="5">OFFSET(#REF!,0,0,COUNT(#REF!),1)</definedName>
    <definedName name="USavg" localSheetId="4">OFFSET(#REF!,0,0,COUNT(#REF!),1)</definedName>
    <definedName name="USavg">OFFSET(#REF!,0,0,COUNT(#REF!),1)</definedName>
    <definedName name="USCRUDE87" localSheetId="5">#REF!</definedName>
    <definedName name="USCRUDE87" localSheetId="4">#REF!</definedName>
    <definedName name="USCRUDE87">#REF!</definedName>
    <definedName name="USCRUDE88" localSheetId="5">#REF!</definedName>
    <definedName name="USCRUDE88" localSheetId="4">#REF!</definedName>
    <definedName name="USCRUDE88">#REF!</definedName>
    <definedName name="USD" localSheetId="5">#REF!</definedName>
    <definedName name="USD" localSheetId="4">#REF!</definedName>
    <definedName name="USD">#REF!</definedName>
    <definedName name="USDIST87" localSheetId="4">#REF!</definedName>
    <definedName name="USDIST87">#REF!</definedName>
    <definedName name="USDIST88" localSheetId="4">#REF!</definedName>
    <definedName name="USDIST88">#REF!</definedName>
    <definedName name="USDSR" localSheetId="4">#REF!</definedName>
    <definedName name="USDSR">#REF!</definedName>
    <definedName name="USMG87" localSheetId="4">#REF!</definedName>
    <definedName name="USMG87">#REF!</definedName>
    <definedName name="USMG88" localSheetId="4">#REF!</definedName>
    <definedName name="USMG88">#REF!</definedName>
    <definedName name="USmin" localSheetId="5">OFFSET(#REF!,0,0,COUNT(#REF!),1)</definedName>
    <definedName name="USmin" localSheetId="4">OFFSET(#REF!,0,0,COUNT(#REF!),1)</definedName>
    <definedName name="USmin">OFFSET(#REF!,0,0,COUNT(#REF!),1)</definedName>
    <definedName name="USPROD87" localSheetId="5">#REF!</definedName>
    <definedName name="USPROD87" localSheetId="4">#REF!</definedName>
    <definedName name="USPROD87">#REF!</definedName>
    <definedName name="USPROD88" localSheetId="5">#REF!</definedName>
    <definedName name="USPROD88" localSheetId="4">#REF!</definedName>
    <definedName name="USPROD88">#REF!</definedName>
    <definedName name="USRFO87" localSheetId="5">#REF!</definedName>
    <definedName name="USRFO87" localSheetId="4">#REF!</definedName>
    <definedName name="USRFO87">#REF!</definedName>
    <definedName name="USRFO88" localSheetId="4">#REF!</definedName>
    <definedName name="USRFO88">#REF!</definedName>
    <definedName name="USrng" localSheetId="5">OFFSET(#REF!,0,0,COUNT(#REF!),1)</definedName>
    <definedName name="USrng" localSheetId="4">OFFSET(#REF!,0,0,COUNT(#REF!),1)</definedName>
    <definedName name="USrng">OFFSET(#REF!,0,0,COUNT(#REF!),1)</definedName>
    <definedName name="USSR" localSheetId="5">#REF!</definedName>
    <definedName name="USSR" localSheetId="4">#REF!</definedName>
    <definedName name="USSR">#REF!</definedName>
    <definedName name="USTOT87" localSheetId="5">#REF!</definedName>
    <definedName name="USTOT87" localSheetId="4">#REF!</definedName>
    <definedName name="USTOT87">#REF!</definedName>
    <definedName name="USTOT88" localSheetId="5">#REF!</definedName>
    <definedName name="USTOT88" localSheetId="4">#REF!</definedName>
    <definedName name="USTOT88">#REF!</definedName>
    <definedName name="uu" localSheetId="5" hidden="1">{"Riqfin97",#N/A,FALSE,"Tran";"Riqfinpro",#N/A,FALSE,"Tran"}</definedName>
    <definedName name="uu" localSheetId="4" hidden="1">{"Riqfin97",#N/A,FALSE,"Tran";"Riqfinpro",#N/A,FALSE,"Tran"}</definedName>
    <definedName name="uu" hidden="1">{"Riqfin97",#N/A,FALSE,"Tran";"Riqfinpro",#N/A,FALSE,"Tran"}</definedName>
    <definedName name="uuu" localSheetId="5" hidden="1">{"Riqfin97",#N/A,FALSE,"Tran";"Riqfinpro",#N/A,FALSE,"Tran"}</definedName>
    <definedName name="uuu" localSheetId="4" hidden="1">{"Riqfin97",#N/A,FALSE,"Tran";"Riqfinpro",#N/A,FALSE,"Tran"}</definedName>
    <definedName name="uuu" hidden="1">{"Riqfin97",#N/A,FALSE,"Tran";"Riqfinpro",#N/A,FALSE,"Tran"}</definedName>
    <definedName name="uuuuu">'[162]Quarterly Raw Data'!#REF!</definedName>
    <definedName name="uuuuuu" localSheetId="5" hidden="1">{"Riqfin97",#N/A,FALSE,"Tran";"Riqfinpro",#N/A,FALSE,"Tran"}</definedName>
    <definedName name="uuuuuu" localSheetId="4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5">#REF!</definedName>
    <definedName name="VALID_FORMATS" localSheetId="4">#REF!</definedName>
    <definedName name="VALID_FORMATS">#REF!</definedName>
    <definedName name="VenceHoy" localSheetId="5">#REF!</definedName>
    <definedName name="VenceHoy" localSheetId="4">#REF!</definedName>
    <definedName name="VenceHoy">#REF!</definedName>
    <definedName name="venci" localSheetId="5">#REF!</definedName>
    <definedName name="venci" localSheetId="4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98">[23]Programa!#REF!</definedName>
    <definedName name="venci98j">[23]Programa!#REF!</definedName>
    <definedName name="venci98s" localSheetId="5">#REF!</definedName>
    <definedName name="venci98s" localSheetId="4">#REF!</definedName>
    <definedName name="venci98s">#REF!</definedName>
    <definedName name="venci99" localSheetId="5">#REF!</definedName>
    <definedName name="venci99" localSheetId="4">#REF!</definedName>
    <definedName name="venci99">#REF!</definedName>
    <definedName name="VENEZU" localSheetId="5">#REF!</definedName>
    <definedName name="VENEZU" localSheetId="4">#REF!</definedName>
    <definedName name="VENEZU">#REF!</definedName>
    <definedName name="VENEZUELA">"bANCOS"</definedName>
    <definedName name="VIAAEREA" localSheetId="5">#REF!</definedName>
    <definedName name="VIAAEREA" localSheetId="4">#REF!</definedName>
    <definedName name="VIAAEREA">#REF!</definedName>
    <definedName name="volume_trade" localSheetId="5">#REF!</definedName>
    <definedName name="volume_trade" localSheetId="4">#REF!</definedName>
    <definedName name="volume_trade">#REF!</definedName>
    <definedName name="VTITLES" localSheetId="5">#REF!</definedName>
    <definedName name="VTITLES" localSheetId="4">#REF!</definedName>
    <definedName name="VTITLES">#REF!</definedName>
    <definedName name="vv" localSheetId="5" hidden="1">{"Tab1",#N/A,FALSE,"P";"Tab2",#N/A,FALSE,"P"}</definedName>
    <definedName name="vv" localSheetId="4" hidden="1">{"Tab1",#N/A,FALSE,"P";"Tab2",#N/A,FALSE,"P"}</definedName>
    <definedName name="vv" hidden="1">{"Tab1",#N/A,FALSE,"P";"Tab2",#N/A,FALSE,"P"}</definedName>
    <definedName name="vvv" localSheetId="5" hidden="1">{"Tab1",#N/A,FALSE,"P";"Tab2",#N/A,FALSE,"P"}</definedName>
    <definedName name="vvv" localSheetId="4" hidden="1">{"Tab1",#N/A,FALSE,"P";"Tab2",#N/A,FALSE,"P"}</definedName>
    <definedName name="vvv" hidden="1">{"Tab1",#N/A,FALSE,"P";"Tab2",#N/A,FALSE,"P"}</definedName>
    <definedName name="vvvv" localSheetId="5" hidden="1">{"Minpmon",#N/A,FALSE,"Monthinput"}</definedName>
    <definedName name="vvvv" localSheetId="4" hidden="1">{"Minpmon",#N/A,FALSE,"Monthinput"}</definedName>
    <definedName name="vvvv" hidden="1">{"Minpmon",#N/A,FALSE,"Monthinput"}</definedName>
    <definedName name="vvvvvvvvvvvv" localSheetId="5" hidden="1">{"Riqfin97",#N/A,FALSE,"Tran";"Riqfinpro",#N/A,FALSE,"Tran"}</definedName>
    <definedName name="vvvvvvvvvvvv" localSheetId="4" hidden="1">{"Riqfin97",#N/A,FALSE,"Tran";"Riqfinpro",#N/A,FALSE,"Tran"}</definedName>
    <definedName name="vvvvvvvvvvvv" hidden="1">{"Riqfin97",#N/A,FALSE,"Tran";"Riqfinpro",#N/A,FALSE,"Tran"}</definedName>
    <definedName name="vvvvvvvvvvvvv" localSheetId="5" hidden="1">{"Tab1",#N/A,FALSE,"P";"Tab2",#N/A,FALSE,"P"}</definedName>
    <definedName name="vvvvvvvvvvvvv" localSheetId="4" hidden="1">{"Tab1",#N/A,FALSE,"P";"Tab2",#N/A,FALSE,"P"}</definedName>
    <definedName name="vvvvvvvvvvvvv" hidden="1">{"Tab1",#N/A,FALSE,"P";"Tab2",#N/A,FALSE,"P"}</definedName>
    <definedName name="w" localSheetId="5" hidden="1">{"Minpmon",#N/A,FALSE,"Monthinput"}</definedName>
    <definedName name="w" localSheetId="4" hidden="1">{"Minpmon",#N/A,FALSE,"Monthinput"}</definedName>
    <definedName name="w" hidden="1">{"Minpmon",#N/A,FALSE,"Monthinput"}</definedName>
    <definedName name="wage_govt_sector" localSheetId="5">#REF!</definedName>
    <definedName name="wage_govt_sector" localSheetId="4">#REF!</definedName>
    <definedName name="wage_govt_sector">#REF!</definedName>
    <definedName name="WAPR" localSheetId="5">#REF!</definedName>
    <definedName name="WAPR" localSheetId="4">#REF!</definedName>
    <definedName name="WAPR">#REF!</definedName>
    <definedName name="Weekly_Depreciation">'[70]Inter-Bank'!$I$5</definedName>
    <definedName name="Weighted_Average_Inter_Bank_Exchange_Rate">'[70]Inter-Bank'!$C$5</definedName>
    <definedName name="WEO" localSheetId="5">#REF!</definedName>
    <definedName name="WEO" localSheetId="4">#REF!</definedName>
    <definedName name="WEO">#REF!</definedName>
    <definedName name="WEOD" localSheetId="5">#REF!</definedName>
    <definedName name="WEOD" localSheetId="4">#REF!</definedName>
    <definedName name="WEOD">#REF!</definedName>
    <definedName name="weodata" localSheetId="5">#REF!</definedName>
    <definedName name="weodata" localSheetId="4">#REF!</definedName>
    <definedName name="weodata">#REF!</definedName>
    <definedName name="wer" localSheetId="5" hidden="1">{"Riqfin97",#N/A,FALSE,"Tran";"Riqfinpro",#N/A,FALSE,"Tran"}</definedName>
    <definedName name="wer" localSheetId="4" hidden="1">{"Riqfin97",#N/A,FALSE,"Tran";"Riqfinpro",#N/A,FALSE,"Tran"}</definedName>
    <definedName name="wer" hidden="1">{"Riqfin97",#N/A,FALSE,"Tran";"Riqfinpro",#N/A,FALSE,"Tran"}</definedName>
    <definedName name="will" localSheetId="4">'[133]SPNF Acuerdo Incl. Int.'!will</definedName>
    <definedName name="will">'[133]SPNF Acuerdo Incl. Int.'!will</definedName>
    <definedName name="will1">#N/A</definedName>
    <definedName name="will3">#N/A</definedName>
    <definedName name="Work_Area" localSheetId="5">#REF!</definedName>
    <definedName name="Work_Area" localSheetId="4">#REF!</definedName>
    <definedName name="Work_Area">#REF!</definedName>
    <definedName name="WPCP33_D" localSheetId="5">#REF!</definedName>
    <definedName name="WPCP33_D" localSheetId="4">#REF!</definedName>
    <definedName name="WPCP33_D">#REF!</definedName>
    <definedName name="WPCP33pch" localSheetId="5">#REF!</definedName>
    <definedName name="WPCP33pch" localSheetId="4">#REF!</definedName>
    <definedName name="WPCP33pch">#REF!</definedName>
    <definedName name="wrn" localSheetId="5" hidden="1">{"Main Economic Indicators",#N/A,FALSE,"C"}</definedName>
    <definedName name="wrn" localSheetId="4" hidden="1">{"Main Economic Indicators",#N/A,FALSE,"C"}</definedName>
    <definedName name="wrn" hidden="1">{"Main Economic Indicators",#N/A,FALSE,"C"}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5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5" hidden="1">{#N/A,#N/A,FALSE,"BANKS"}</definedName>
    <definedName name="wrn.BANKS." localSheetId="4" hidden="1">{#N/A,#N/A,FALSE,"BANKS"}</definedName>
    <definedName name="wrn.BANKS." hidden="1">{#N/A,#N/A,FALSE,"BANKS"}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5" hidden="1">{#N/A,#N/A,FALSE,"BOP"}</definedName>
    <definedName name="wrn.BOP." localSheetId="4" hidden="1">{#N/A,#N/A,FALSE,"BOP"}</definedName>
    <definedName name="wrn.BOP." hidden="1">{#N/A,#N/A,FALSE,"BOP"}</definedName>
    <definedName name="wrn.BOP_MIDTERM." localSheetId="5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5" hidden="1">{#N/A,#N/A,FALSE,"CelPIB"}</definedName>
    <definedName name="wrn.CelPIB." localSheetId="4" hidden="1">{#N/A,#N/A,FALSE,"CelPIB"}</definedName>
    <definedName name="wrn.CelPIB." hidden="1">{#N/A,#N/A,FALSE,"CelPIB"}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5" hidden="1">{#N/A,#N/A,FALSE,"NFPS GDP"}</definedName>
    <definedName name="wrn.CGvt._.Revenue._.GDP." localSheetId="4" hidden="1">{#N/A,#N/A,FALSE,"NFPS GDP"}</definedName>
    <definedName name="wrn.CGvt._.Revenue._.GDP." hidden="1">{#N/A,#N/A,FALSE,"NFPS GDP"}</definedName>
    <definedName name="wrn.CREDIT." localSheetId="5" hidden="1">{#N/A,#N/A,FALSE,"CREDIT"}</definedName>
    <definedName name="wrn.CREDIT." localSheetId="4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localSheetId="4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localSheetId="4" hidden="1">{#N/A,#N/A,FALSE,"DEPO"}</definedName>
    <definedName name="wrn.DEPO." hidden="1">{#N/A,#N/A,FALSE,"DEPO"}</definedName>
    <definedName name="wrn.EntpsPIB." localSheetId="5" hidden="1">{#N/A,#N/A,FALSE,"EntpsPIB"}</definedName>
    <definedName name="wrn.EntpsPIB." localSheetId="4" hidden="1">{#N/A,#N/A,FALSE,"EntpsPIB"}</definedName>
    <definedName name="wrn.EntpsPIB." hidden="1">{#N/A,#N/A,FALSE,"EntpsPIB"}</definedName>
    <definedName name="wrn.EXCISE." localSheetId="5" hidden="1">{#N/A,#N/A,FALSE,"EXCISE"}</definedName>
    <definedName name="wrn.EXCISE." localSheetId="4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localSheetId="4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localSheetId="4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localSheetId="4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localSheetId="4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localSheetId="4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localSheetId="4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5" hidden="1">{#N/A,#N/A,FALSE,"INTERST"}</definedName>
    <definedName name="wrn.INTERST." localSheetId="4" hidden="1">{#N/A,#N/A,FALSE,"INTERST"}</definedName>
    <definedName name="wrn.INTERST." hidden="1">{#N/A,#N/A,FALSE,"INTERST"}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5" hidden="1">{"Main Economic Indicators",#N/A,FALSE,"C"}</definedName>
    <definedName name="wrn.Main._.Economic._.Indicators." localSheetId="4" hidden="1">{"Main Economic Indicators",#N/A,FALSE,"C"}</definedName>
    <definedName name="wrn.Main._.Economic._.Indicators." hidden="1">{"Main Economic Indicators",#N/A,FALSE,"C"}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5" hidden="1">{"MONA",#N/A,FALSE,"S"}</definedName>
    <definedName name="wrn.MONA." localSheetId="4" hidden="1">{"MONA",#N/A,FALSE,"S"}</definedName>
    <definedName name="wrn.MONA." hidden="1">{"MONA",#N/A,FALSE,"S"}</definedName>
    <definedName name="wrn.Monthsheet." localSheetId="5" hidden="1">{"Minpmon",#N/A,FALSE,"Monthinput"}</definedName>
    <definedName name="wrn.Monthsheet." localSheetId="4" hidden="1">{"Minpmon",#N/A,FALSE,"Monthinput"}</definedName>
    <definedName name="wrn.Monthsheet." hidden="1">{"Minpmon",#N/A,FALSE,"Monthinput"}</definedName>
    <definedName name="wrn.MS." localSheetId="5" hidden="1">{#N/A,#N/A,FALSE,"MS"}</definedName>
    <definedName name="wrn.MS." localSheetId="4" hidden="1">{#N/A,#N/A,FALSE,"MS"}</definedName>
    <definedName name="wrn.MS." hidden="1">{#N/A,#N/A,FALSE,"MS"}</definedName>
    <definedName name="wrn.NBG." localSheetId="5" hidden="1">{#N/A,#N/A,FALSE,"NBG"}</definedName>
    <definedName name="wrn.NBG." localSheetId="4" hidden="1">{#N/A,#N/A,FALSE,"NBG"}</definedName>
    <definedName name="wrn.NBG." hidden="1">{#N/A,#N/A,FALSE,"NBG"}</definedName>
    <definedName name="wrn.NFPS._.GDP." localSheetId="5" hidden="1">{#N/A,#N/A,FALSE,"NFPS GDP"}</definedName>
    <definedName name="wrn.NFPS._.GDP." localSheetId="4" hidden="1">{#N/A,#N/A,FALSE,"NFPS GDP"}</definedName>
    <definedName name="wrn.NFPS._.GDP." hidden="1">{#N/A,#N/A,FALSE,"NFPS GDP"}</definedName>
    <definedName name="wrn.original." localSheetId="5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5" hidden="1">{#N/A,#N/A,FALSE,"PCPI"}</definedName>
    <definedName name="wrn.PCPI." localSheetId="4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localSheetId="4" hidden="1">{#N/A,#N/A,FALSE,"PENSION"}</definedName>
    <definedName name="wrn.PENSION." hidden="1">{#N/A,#N/A,FALSE,"PENSION"}</definedName>
    <definedName name="wrn.Program." localSheetId="5" hidden="1">{"Tab1",#N/A,FALSE,"P";"Tab2",#N/A,FALSE,"P"}</definedName>
    <definedName name="wrn.Program." localSheetId="4" hidden="1">{"Tab1",#N/A,FALSE,"P";"Tab2",#N/A,FALSE,"P"}</definedName>
    <definedName name="wrn.Program." hidden="1">{"Tab1",#N/A,FALSE,"P";"Tab2",#N/A,FALSE,"P"}</definedName>
    <definedName name="wrn.PRUDENT." localSheetId="5" hidden="1">{#N/A,#N/A,FALSE,"PRUDENT"}</definedName>
    <definedName name="wrn.PRUDENT." localSheetId="4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localSheetId="4" hidden="1">{#N/A,#N/A,FALSE,"PUBLEXP"}</definedName>
    <definedName name="wrn.PUBLEXP." hidden="1">{#N/A,#N/A,FALSE,"PUBLEXP"}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5" hidden="1">{#N/A,#N/A,FALSE,"RestGGPIB"}</definedName>
    <definedName name="wrn.RestGGPIB." localSheetId="4" hidden="1">{#N/A,#N/A,FALSE,"RestGGPIB"}</definedName>
    <definedName name="wrn.RestGGPIB." hidden="1">{#N/A,#N/A,FALSE,"RestGGPIB"}</definedName>
    <definedName name="wrn.REVSHARE." localSheetId="5" hidden="1">{#N/A,#N/A,FALSE,"REVSHARE"}</definedName>
    <definedName name="wrn.REVSHARE." localSheetId="4" hidden="1">{#N/A,#N/A,FALSE,"REVSHARE"}</definedName>
    <definedName name="wrn.REVSHARE." hidden="1">{#N/A,#N/A,FALSE,"REVSHARE"}</definedName>
    <definedName name="wrn.Riqfin." localSheetId="5" hidden="1">{"Riqfin97",#N/A,FALSE,"Tran";"Riqfinpro",#N/A,FALSE,"Tran"}</definedName>
    <definedName name="wrn.Riqfin." localSheetId="4" hidden="1">{"Riqfin97",#N/A,FALSE,"Tran";"Riqfinpro",#N/A,FALSE,"Tran"}</definedName>
    <definedName name="wrn.Riqfin." hidden="1">{"Riqfin97",#N/A,FALSE,"Tran";"Riqfinpro",#N/A,FALSE,"Tran"}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5" hidden="1">{#N/A,#N/A,FALSE,"SSPIB"}</definedName>
    <definedName name="wrn.SSPIB." localSheetId="4" hidden="1">{#N/A,#N/A,FALSE,"SSPIB"}</definedName>
    <definedName name="wrn.SSPIB." hidden="1">{#N/A,#N/A,FALSE,"SSPIB"}</definedName>
    <definedName name="wrn.Staff._.Report._.Tables." localSheetId="5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5" hidden="1">{#N/A,#N/A,FALSE,"STATE"}</definedName>
    <definedName name="wrn.STATE." localSheetId="4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localSheetId="4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localSheetId="4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localSheetId="4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localSheetId="4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localSheetId="4" hidden="1">{#N/A,#N/A,FALSE,"WAGES"}</definedName>
    <definedName name="wrn.WAGES." hidden="1">{#N/A,#N/A,FALSE,"WAGES"}</definedName>
    <definedName name="wrn.WEO." localSheetId="5" hidden="1">{"WEO",#N/A,FALSE,"T"}</definedName>
    <definedName name="wrn.WEO." localSheetId="4" hidden="1">{"WEO",#N/A,FALSE,"T"}</definedName>
    <definedName name="wrn.WEO." hidden="1">{"WEO",#N/A,FALSE,"T"}</definedName>
    <definedName name="Wt_d">[54]CIRRs!$C$59</definedName>
    <definedName name="wtewt" localSheetId="5" hidden="1">#REF!</definedName>
    <definedName name="wtewt" localSheetId="4" hidden="1">#REF!</definedName>
    <definedName name="wtewt" hidden="1">#REF!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[126]M!#REF!</definedName>
    <definedName name="www" localSheetId="5" hidden="1">{"Riqfin97",#N/A,FALSE,"Tran";"Riqfinpro",#N/A,FALSE,"Tran"}</definedName>
    <definedName name="www" localSheetId="4" hidden="1">{"Riqfin97",#N/A,FALSE,"Tran";"Riqfinpro",#N/A,FALSE,"Tran"}</definedName>
    <definedName name="www" hidden="1">{"Riqfin97",#N/A,FALSE,"Tran";"Riqfinpro",#N/A,FALSE,"Tran"}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[163]M!#REF!</definedName>
    <definedName name="wwwww" localSheetId="5" hidden="1">{"Minpmon",#N/A,FALSE,"Monthinput"}</definedName>
    <definedName name="wwwww" localSheetId="4" hidden="1">{"Minpmon",#N/A,FALSE,"Monthinput"}</definedName>
    <definedName name="wwwww" hidden="1">{"Minpmon",#N/A,FALSE,"Monthinput"}</definedName>
    <definedName name="wwwwwww" localSheetId="5" hidden="1">{"Riqfin97",#N/A,FALSE,"Tran";"Riqfinpro",#N/A,FALSE,"Tran"}</definedName>
    <definedName name="wwwwwww" localSheetId="4" hidden="1">{"Riqfin97",#N/A,FALSE,"Tran";"Riqfinpro",#N/A,FALSE,"Tran"}</definedName>
    <definedName name="wwwwwww" hidden="1">{"Riqfin97",#N/A,FALSE,"Tran";"Riqfinpro",#N/A,FALSE,"Tran"}</definedName>
    <definedName name="wwwwwwww" localSheetId="5" hidden="1">{"Tab1",#N/A,FALSE,"P";"Tab2",#N/A,FALSE,"P"}</definedName>
    <definedName name="wwwwwwww" localSheetId="4" hidden="1">{"Tab1",#N/A,FALSE,"P";"Tab2",#N/A,FALSE,"P"}</definedName>
    <definedName name="wwwwwwww" hidden="1">{"Tab1",#N/A,FALSE,"P";"Tab2",#N/A,FALSE,"P"}</definedName>
    <definedName name="X" localSheetId="5">#REF!</definedName>
    <definedName name="X" localSheetId="4">#REF!</definedName>
    <definedName name="X">#REF!</definedName>
    <definedName name="X_Rate" localSheetId="5">#REF!</definedName>
    <definedName name="X_Rate" localSheetId="4">#REF!</definedName>
    <definedName name="X_Rate">#REF!</definedName>
    <definedName name="xa" localSheetId="5">'[164]PIB EN CORR'!#REF!</definedName>
    <definedName name="xa" localSheetId="4">'[164]PIB EN CORR'!#REF!</definedName>
    <definedName name="xa">'[164]PIB EN CORR'!#REF!</definedName>
    <definedName name="xaa">'[165]PIB EN CORR'!$AV$5:$AV$77</definedName>
    <definedName name="XandRev">'[120]tab 3'!$F$63:$Z$65</definedName>
    <definedName name="Xaxis" localSheetId="5">#REF!</definedName>
    <definedName name="Xaxis" localSheetId="4">#REF!</definedName>
    <definedName name="Xaxis">#REF!</definedName>
    <definedName name="XBANANO" localSheetId="5">#REF!</definedName>
    <definedName name="XBANANO" localSheetId="4">#REF!</definedName>
    <definedName name="XBANANO">#REF!</definedName>
    <definedName name="xbb" localSheetId="5">'[164]PIB EN CORR'!#REF!</definedName>
    <definedName name="xbb" localSheetId="4">'[164]PIB EN CORR'!#REF!</definedName>
    <definedName name="xbb">'[164]PIB EN CORR'!#REF!</definedName>
    <definedName name="XBS">[88]SREAL!A$41</definedName>
    <definedName name="xc">'[90]graf 1'!$A$3:$C$28</definedName>
    <definedName name="XCAFE" localSheetId="5">#REF!</definedName>
    <definedName name="XCAFE" localSheetId="4">#REF!</definedName>
    <definedName name="XCAFE">#REF!</definedName>
    <definedName name="xdr" localSheetId="5">#REF!</definedName>
    <definedName name="xdr" localSheetId="4">#REF!</definedName>
    <definedName name="xdr">#REF!</definedName>
    <definedName name="XGS" localSheetId="5">#REF!</definedName>
    <definedName name="XGS" localSheetId="4">#REF!</definedName>
    <definedName name="XGS">#REF!</definedName>
    <definedName name="XMENSUALES" localSheetId="4">#REF!</definedName>
    <definedName name="XMENSUALES">#REF!</definedName>
    <definedName name="XOF">#REF!</definedName>
    <definedName name="xr">#REF!</definedName>
    <definedName name="xx" localSheetId="5" hidden="1">{"Riqfin97",#N/A,FALSE,"Tran";"Riqfinpro",#N/A,FALSE,"Tran"}</definedName>
    <definedName name="xx" localSheetId="4" hidden="1">{"Riqfin97",#N/A,FALSE,"Tran";"Riqfinpro",#N/A,FALSE,"Tran"}</definedName>
    <definedName name="xx" hidden="1">{"Riqfin97",#N/A,FALSE,"Tran";"Riqfinpro",#N/A,FALSE,"Tran"}</definedName>
    <definedName name="xxWRS_1">'[48]shared data'!$A$1:$A$77</definedName>
    <definedName name="xxWRS_11" localSheetId="5">#REF!</definedName>
    <definedName name="xxWRS_11" localSheetId="4">#REF!</definedName>
    <definedName name="xxWRS_11">#REF!</definedName>
    <definedName name="xxWRS_19" localSheetId="5">#REF!</definedName>
    <definedName name="xxWRS_19" localSheetId="4">#REF!</definedName>
    <definedName name="xxWRS_19">#REF!</definedName>
    <definedName name="xxWRS_2" localSheetId="5">#REF!</definedName>
    <definedName name="xxWRS_2" localSheetId="4">#REF!</definedName>
    <definedName name="xxWRS_2">#REF!</definedName>
    <definedName name="xxWRS_20">#REF!</definedName>
    <definedName name="xxWRS_3" localSheetId="4">#REF!</definedName>
    <definedName name="xxWRS_3">#REF!</definedName>
    <definedName name="xxWRS_4">[102]Q5!$A$1:$A$104</definedName>
    <definedName name="xxWRS_5">[102]Q6!$A$1:$A$160</definedName>
    <definedName name="xxWRS_6">[102]Q7!$A$1:$A$59</definedName>
    <definedName name="xxWRS_7">[102]Q5!$A$1:$A$109</definedName>
    <definedName name="xxWRS_8">[102]Q6!$A$1:$A$162</definedName>
    <definedName name="xxWRS_9">[102]Q7!$A$1:$A$61</definedName>
    <definedName name="xxx">[115]GDP_WEO!$A$3:$AB$188</definedName>
    <definedName name="XXX1" localSheetId="5">#REF!</definedName>
    <definedName name="XXX1" localSheetId="4">#REF!</definedName>
    <definedName name="XXX1">#REF!</definedName>
    <definedName name="xxxx" localSheetId="5" hidden="1">{"Riqfin97",#N/A,FALSE,"Tran";"Riqfinpro",#N/A,FALSE,"Tran"}</definedName>
    <definedName name="xxxx" localSheetId="4" hidden="1">{"Riqfin97",#N/A,FALSE,"Tran";"Riqfinpro",#N/A,FALSE,"Tran"}</definedName>
    <definedName name="xxxx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4" hidden="1">{"Riqfin97",#N/A,FALSE,"Tran";"Riqfinpro",#N/A,FALSE,"Tran"}</definedName>
    <definedName name="xxxxxxxxxxxxxx" hidden="1">{"Riqfin97",#N/A,FALSE,"Tran";"Riqfinpro",#N/A,FALSE,"Tran"}</definedName>
    <definedName name="y" localSheetId="5" hidden="1">#REF!</definedName>
    <definedName name="y" localSheetId="4" hidden="1">#REF!</definedName>
    <definedName name="y" hidden="1">#REF!</definedName>
    <definedName name="ycirr" localSheetId="5">#REF!</definedName>
    <definedName name="ycirr" localSheetId="4">#REF!</definedName>
    <definedName name="ycirr">#REF!</definedName>
    <definedName name="Year" localSheetId="5">#REF!</definedName>
    <definedName name="Year" localSheetId="4">#REF!</definedName>
    <definedName name="Year">#REF!</definedName>
    <definedName name="Years" localSheetId="4">#REF!</definedName>
    <definedName name="Years">#REF!</definedName>
    <definedName name="yenr" localSheetId="4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5" hidden="1">'[66]Fax a enviar'!#REF!</definedName>
    <definedName name="ytyry" localSheetId="4" hidden="1">'[66]Fax a enviar'!#REF!</definedName>
    <definedName name="ytyry" hidden="1">'[66]Fax a enviar'!#REF!</definedName>
    <definedName name="ytytryry" localSheetId="5" hidden="1">#REF!</definedName>
    <definedName name="ytytryry" localSheetId="4" hidden="1">#REF!</definedName>
    <definedName name="ytytryry" hidden="1">#REF!</definedName>
    <definedName name="ytyty" localSheetId="5" hidden="1">'[36]Fax a enviar'!#REF!</definedName>
    <definedName name="ytyty" localSheetId="4" hidden="1">'[36]Fax a enviar'!#REF!</definedName>
    <definedName name="ytyty" hidden="1">'[36]Fax a enviar'!#REF!</definedName>
    <definedName name="ytytyt" localSheetId="5" hidden="1">'[36]Fax a enviar'!#REF!</definedName>
    <definedName name="ytytyt" localSheetId="4" hidden="1">'[36]Fax a enviar'!#REF!</definedName>
    <definedName name="ytytyt" hidden="1">'[36]Fax a enviar'!#REF!</definedName>
    <definedName name="yu" localSheetId="5" hidden="1">{"Tab1",#N/A,FALSE,"P";"Tab2",#N/A,FALSE,"P"}</definedName>
    <definedName name="yu" localSheetId="4" hidden="1">{"Tab1",#N/A,FALSE,"P";"Tab2",#N/A,FALSE,"P"}</definedName>
    <definedName name="yu" hidden="1">{"Tab1",#N/A,FALSE,"P";"Tab2",#N/A,FALSE,"P"}</definedName>
    <definedName name="yucvvjkjo09" hidden="1">'[99]Fax a enviar'!#REF!</definedName>
    <definedName name="YY" localSheetId="5">#REF!</definedName>
    <definedName name="YY" localSheetId="4">#REF!</definedName>
    <definedName name="YY">#REF!</definedName>
    <definedName name="YY1A" localSheetId="5">#REF!</definedName>
    <definedName name="YY1A" localSheetId="4">#REF!</definedName>
    <definedName name="YY1A">#REF!</definedName>
    <definedName name="yytutyu" localSheetId="5" hidden="1">#REF!</definedName>
    <definedName name="yytutyu" localSheetId="4" hidden="1">#REF!</definedName>
    <definedName name="yytutyu" hidden="1">#REF!</definedName>
    <definedName name="yyy" localSheetId="5" hidden="1">{"Tab1",#N/A,FALSE,"P";"Tab2",#N/A,FALSE,"P"}</definedName>
    <definedName name="yyy" localSheetId="4" hidden="1">{"Tab1",#N/A,FALSE,"P";"Tab2",#N/A,FALSE,"P"}</definedName>
    <definedName name="yyy" hidden="1">{"Tab1",#N/A,FALSE,"P";"Tab2",#N/A,FALSE,"P"}</definedName>
    <definedName name="yyyy" localSheetId="5" hidden="1">{"Tab1",#N/A,FALSE,"P";"Tab2",#N/A,FALSE,"P"}</definedName>
    <definedName name="yyyy" localSheetId="4" hidden="1">{"Tab1",#N/A,FALSE,"P";"Tab2",#N/A,FALSE,"P"}</definedName>
    <definedName name="yyyy" hidden="1">{"Tab1",#N/A,FALSE,"P";"Tab2",#N/A,FALSE,"P"}</definedName>
    <definedName name="yyyyyy" hidden="1">'[100]Fax a enviar'!#REF!</definedName>
    <definedName name="yyyyyyyy" hidden="1">'[100]Fax a enviar'!#REF!</definedName>
    <definedName name="yyyyyyyyyyy" hidden="1">'[39]Fax a enviar'!#REF!</definedName>
    <definedName name="yyyyyyyyyyyyy" localSheetId="5" hidden="1">#REF!</definedName>
    <definedName name="yyyyyyyyyyyyy" localSheetId="4" hidden="1">#REF!</definedName>
    <definedName name="yyyyyyyyyyyyy" hidden="1">#REF!</definedName>
    <definedName name="yyyyyyyyyyyyyyy" localSheetId="4" hidden="1">'[100]Fax a enviar'!#REF!</definedName>
    <definedName name="yyyyyyyyyyyyyyy" hidden="1">'[100]Fax a enviar'!#REF!</definedName>
    <definedName name="yyyyyyyyyyyyyyyyyyyyyy" localSheetId="4" hidden="1">'[94]Fax a enviar'!#REF!</definedName>
    <definedName name="yyyyyyyyyyyyyyyyyyyyyy" hidden="1">'[94]Fax a enviar'!#REF!</definedName>
    <definedName name="Z" localSheetId="5">#REF!</definedName>
    <definedName name="Z" localSheetId="4">#REF!</definedName>
    <definedName name="Z">#REF!</definedName>
    <definedName name="Z_1A8C061B_2301_11D3_BFD1_000039E37209_.wvu.Cols" localSheetId="5" hidden="1">#REF!,#REF!,#REF!</definedName>
    <definedName name="Z_1A8C061B_2301_11D3_BFD1_000039E37209_.wvu.Cols" localSheetId="4" hidden="1">#REF!,#REF!,#REF!</definedName>
    <definedName name="Z_1A8C061B_2301_11D3_BFD1_000039E37209_.wvu.Cols" hidden="1">#REF!,#REF!,#REF!</definedName>
    <definedName name="Z_1A8C061B_2301_11D3_BFD1_000039E37209_.wvu.Rows" localSheetId="5" hidden="1">#REF!,#REF!,#REF!</definedName>
    <definedName name="Z_1A8C061B_2301_11D3_BFD1_000039E37209_.wvu.Rows" localSheetId="4" hidden="1">#REF!,#REF!,#REF!</definedName>
    <definedName name="Z_1A8C061B_2301_11D3_BFD1_000039E37209_.wvu.Rows" hidden="1">#REF!,#REF!,#REF!</definedName>
    <definedName name="Z_1A8C061C_2301_11D3_BFD1_000039E37209_.wvu.Cols" localSheetId="5" hidden="1">#REF!,#REF!,#REF!</definedName>
    <definedName name="Z_1A8C061C_2301_11D3_BFD1_000039E37209_.wvu.Cols" localSheetId="4" hidden="1">#REF!,#REF!,#REF!</definedName>
    <definedName name="Z_1A8C061C_2301_11D3_BFD1_000039E37209_.wvu.Cols" hidden="1">#REF!,#REF!,#REF!</definedName>
    <definedName name="Z_1A8C061C_2301_11D3_BFD1_000039E37209_.wvu.Rows" localSheetId="4" hidden="1">#REF!,#REF!,#REF!</definedName>
    <definedName name="Z_1A8C061C_2301_11D3_BFD1_000039E37209_.wvu.Rows" hidden="1">#REF!,#REF!,#REF!</definedName>
    <definedName name="Z_1A8C061E_2301_11D3_BFD1_000039E37209_.wvu.Cols" localSheetId="4" hidden="1">#REF!,#REF!,#REF!</definedName>
    <definedName name="Z_1A8C061E_2301_11D3_BFD1_000039E37209_.wvu.Cols" hidden="1">#REF!,#REF!,#REF!</definedName>
    <definedName name="Z_1A8C061E_2301_11D3_BFD1_000039E37209_.wvu.Rows" localSheetId="4" hidden="1">#REF!,#REF!,#REF!</definedName>
    <definedName name="Z_1A8C061E_2301_11D3_BFD1_000039E37209_.wvu.Rows" hidden="1">#REF!,#REF!,#REF!</definedName>
    <definedName name="Z_1A8C061F_2301_11D3_BFD1_000039E37209_.wvu.Cols" localSheetId="4" hidden="1">#REF!,#REF!,#REF!</definedName>
    <definedName name="Z_1A8C061F_2301_11D3_BFD1_000039E37209_.wvu.Cols" hidden="1">#REF!,#REF!,#REF!</definedName>
    <definedName name="Z_1A8C061F_2301_11D3_BFD1_000039E37209_.wvu.Rows" localSheetId="4" hidden="1">#REF!,#REF!,#REF!</definedName>
    <definedName name="Z_1A8C061F_2301_11D3_BFD1_000039E37209_.wvu.Rows" hidden="1">#REF!,#REF!,#REF!</definedName>
    <definedName name="Z_95224721_0485_11D4_BFD1_00508B5F4DA4_.wvu.Cols" localSheetId="5" hidden="1">#REF!</definedName>
    <definedName name="Z_95224721_0485_11D4_BFD1_00508B5F4DA4_.wvu.Cols" localSheetId="4" hidden="1">#REF!</definedName>
    <definedName name="Z_95224721_0485_11D4_BFD1_00508B5F4DA4_.wvu.Cols" hidden="1">#REF!</definedName>
    <definedName name="zc" localSheetId="5" hidden="1">{"Riqfin97",#N/A,FALSE,"Tran";"Riqfinpro",#N/A,FALSE,"Tran"}</definedName>
    <definedName name="zc" localSheetId="4" hidden="1">{"Riqfin97",#N/A,FALSE,"Tran";"Riqfinpro",#N/A,FALSE,"Tran"}</definedName>
    <definedName name="zc" hidden="1">{"Riqfin97",#N/A,FALSE,"Tran";"Riqfinpro",#N/A,FALSE,"Tran"}</definedName>
    <definedName name="zio" localSheetId="5" hidden="1">{"Tab1",#N/A,FALSE,"P";"Tab2",#N/A,FALSE,"P"}</definedName>
    <definedName name="zio" localSheetId="4" hidden="1">{"Tab1",#N/A,FALSE,"P";"Tab2",#N/A,FALSE,"P"}</definedName>
    <definedName name="zio" hidden="1">{"Tab1",#N/A,FALSE,"P";"Tab2",#N/A,FALSE,"P"}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5">#REF!</definedName>
    <definedName name="zrrae" localSheetId="4">#REF!</definedName>
    <definedName name="zrrae">#REF!</definedName>
    <definedName name="zv" localSheetId="5" hidden="1">{"Tab1",#N/A,FALSE,"P";"Tab2",#N/A,FALSE,"P"}</definedName>
    <definedName name="zv" localSheetId="4" hidden="1">{"Tab1",#N/A,FALSE,"P";"Tab2",#N/A,FALSE,"P"}</definedName>
    <definedName name="zv" hidden="1">{"Tab1",#N/A,FALSE,"P";"Tab2",#N/A,FALSE,"P"}</definedName>
    <definedName name="zx" localSheetId="5" hidden="1">{"Tab1",#N/A,FALSE,"P";"Tab2",#N/A,FALSE,"P"}</definedName>
    <definedName name="zx" localSheetId="4" hidden="1">{"Tab1",#N/A,FALSE,"P";"Tab2",#N/A,FALSE,"P"}</definedName>
    <definedName name="zx" hidden="1">{"Tab1",#N/A,FALSE,"P";"Tab2",#N/A,FALSE,"P"}</definedName>
    <definedName name="zz" localSheetId="5" hidden="1">{"Tab1",#N/A,FALSE,"P";"Tab2",#N/A,FALSE,"P"}</definedName>
    <definedName name="zz" localSheetId="4" hidden="1">{"Tab1",#N/A,FALSE,"P";"Tab2",#N/A,FALSE,"P"}</definedName>
    <definedName name="zz" hidden="1">{"Tab1",#N/A,FALSE,"P";"Tab2",#N/A,FALSE,"P"}</definedName>
    <definedName name="zzrr" localSheetId="5">#REF!</definedName>
    <definedName name="zzrr" localSheetId="4">#REF!</definedName>
    <definedName name="zzrr">#REF!</definedName>
    <definedName name="zzzz" localSheetId="5" hidden="1">{"Tab1",#N/A,FALSE,"P";"Tab2",#N/A,FALSE,"P"}</definedName>
    <definedName name="zzzz" localSheetId="4" hidden="1">{"Tab1",#N/A,FALSE,"P";"Tab2",#N/A,FALSE,"P"}</definedName>
    <definedName name="zzzz" hidden="1">{"Tab1",#N/A,FALSE,"P";"Tab2",#N/A,FALSE,"P"}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71" l="1"/>
  <c r="D23" i="71"/>
  <c r="D13" i="71"/>
  <c r="D19" i="92" l="1"/>
  <c r="D16" i="92"/>
  <c r="E30" i="92"/>
  <c r="E19" i="92" s="1"/>
  <c r="D17" i="92"/>
  <c r="D56" i="92" s="1"/>
  <c r="D18" i="92"/>
  <c r="D47" i="92"/>
  <c r="E47" i="92"/>
  <c r="D36" i="92"/>
  <c r="E36" i="92"/>
  <c r="D33" i="92"/>
  <c r="E33" i="92"/>
  <c r="D32" i="92"/>
  <c r="E32" i="92"/>
  <c r="D30" i="92"/>
  <c r="D28" i="92"/>
  <c r="E28" i="92"/>
  <c r="D23" i="92"/>
  <c r="E23" i="92"/>
  <c r="D20" i="92"/>
  <c r="E20" i="92"/>
  <c r="E16" i="92"/>
  <c r="E15" i="71"/>
  <c r="E14" i="71"/>
  <c r="E16" i="71"/>
  <c r="E17" i="71"/>
  <c r="E19" i="71"/>
  <c r="E20" i="71"/>
  <c r="E21" i="71"/>
  <c r="E29" i="71"/>
  <c r="E31" i="71"/>
  <c r="F48" i="92"/>
  <c r="D56" i="131"/>
  <c r="D77" i="131"/>
  <c r="D75" i="131"/>
  <c r="D70" i="131"/>
  <c r="D66" i="131"/>
  <c r="D49" i="131"/>
  <c r="D40" i="131"/>
  <c r="D30" i="131"/>
  <c r="D20" i="131"/>
  <c r="D14" i="131"/>
  <c r="C20" i="92"/>
  <c r="C23" i="92"/>
  <c r="C28" i="92"/>
  <c r="C30" i="92"/>
  <c r="C33" i="92"/>
  <c r="C36" i="92"/>
  <c r="C47" i="92"/>
  <c r="C157" i="130"/>
  <c r="C156" i="130" s="1"/>
  <c r="C155" i="130" s="1"/>
  <c r="C153" i="130"/>
  <c r="C152" i="130" s="1"/>
  <c r="C147" i="130"/>
  <c r="C138" i="130"/>
  <c r="C126" i="130"/>
  <c r="C119" i="130"/>
  <c r="C112" i="130"/>
  <c r="C107" i="130"/>
  <c r="C97" i="130"/>
  <c r="C82" i="130"/>
  <c r="C77" i="130"/>
  <c r="C71" i="130"/>
  <c r="C69" i="130"/>
  <c r="C67" i="130"/>
  <c r="C61" i="130"/>
  <c r="C58" i="130"/>
  <c r="C53" i="130"/>
  <c r="C51" i="130"/>
  <c r="C45" i="130"/>
  <c r="C41" i="130"/>
  <c r="C32" i="130"/>
  <c r="C27" i="130"/>
  <c r="C24" i="130"/>
  <c r="C17" i="130"/>
  <c r="C16" i="130" s="1"/>
  <c r="E56" i="92" l="1"/>
  <c r="C106" i="130"/>
  <c r="F25" i="92"/>
  <c r="F41" i="92"/>
  <c r="F47" i="92"/>
  <c r="F36" i="92"/>
  <c r="F30" i="92"/>
  <c r="F26" i="92"/>
  <c r="F20" i="92"/>
  <c r="F28" i="92"/>
  <c r="F23" i="92"/>
  <c r="F42" i="92"/>
  <c r="F27" i="92"/>
  <c r="F43" i="92"/>
  <c r="F29" i="92"/>
  <c r="F45" i="92"/>
  <c r="F33" i="92"/>
  <c r="F49" i="92"/>
  <c r="F34" i="92"/>
  <c r="F50" i="92"/>
  <c r="F18" i="92"/>
  <c r="F35" i="92"/>
  <c r="F51" i="92"/>
  <c r="F21" i="92"/>
  <c r="F37" i="92"/>
  <c r="F53" i="92"/>
  <c r="D74" i="131"/>
  <c r="D79" i="131" s="1"/>
  <c r="F44" i="92"/>
  <c r="F52" i="92"/>
  <c r="F22" i="92"/>
  <c r="F38" i="92"/>
  <c r="F46" i="92"/>
  <c r="F54" i="92"/>
  <c r="F31" i="92"/>
  <c r="F39" i="92"/>
  <c r="F55" i="92"/>
  <c r="F24" i="92"/>
  <c r="F40" i="92"/>
  <c r="C40" i="130"/>
  <c r="C76" i="130"/>
  <c r="C15" i="130" s="1"/>
  <c r="C159" i="130" s="1"/>
  <c r="C19" i="92"/>
  <c r="F19" i="92" s="1"/>
  <c r="E13" i="71" l="1"/>
  <c r="C17" i="92" l="1"/>
  <c r="C16" i="92" l="1"/>
  <c r="F16" i="92" s="1"/>
  <c r="F17" i="92"/>
  <c r="C58" i="4"/>
  <c r="C29" i="3" l="1"/>
  <c r="C16" i="91" l="1"/>
  <c r="C18" i="91"/>
  <c r="C21" i="91"/>
  <c r="C20" i="91" s="1"/>
  <c r="C28" i="91"/>
  <c r="C26" i="91" l="1"/>
  <c r="C24" i="91"/>
  <c r="C23" i="91" l="1"/>
  <c r="C32" i="92"/>
  <c r="F32" i="92" s="1"/>
  <c r="C15" i="91"/>
  <c r="C33" i="91" l="1"/>
  <c r="C56" i="92"/>
  <c r="F56" i="92" s="1"/>
  <c r="D18" i="71" l="1"/>
  <c r="E18" i="71" s="1"/>
  <c r="C28" i="62" l="1"/>
  <c r="C20" i="62"/>
  <c r="C15" i="62"/>
  <c r="E24" i="71"/>
  <c r="E23" i="71"/>
  <c r="C14" i="62" l="1"/>
  <c r="C13" i="62" s="1"/>
  <c r="C27" i="62"/>
  <c r="C26" i="62" s="1"/>
  <c r="C31" i="62" l="1"/>
  <c r="C12" i="62"/>
  <c r="C28" i="3"/>
  <c r="C21" i="3" l="1"/>
  <c r="C55" i="4" l="1"/>
  <c r="C17" i="4"/>
  <c r="C45" i="4"/>
  <c r="D27" i="71" l="1"/>
  <c r="E27" i="71" s="1"/>
  <c r="D25" i="71" l="1"/>
  <c r="E25" i="71" s="1"/>
  <c r="D26" i="71"/>
  <c r="E26" i="71" s="1"/>
  <c r="C57" i="4" l="1"/>
  <c r="C53" i="4" l="1"/>
  <c r="C51" i="4"/>
  <c r="C49" i="4"/>
  <c r="C47" i="4"/>
  <c r="C43" i="4"/>
  <c r="C14" i="4"/>
  <c r="C14" i="3"/>
  <c r="C13" i="3" s="1"/>
  <c r="C33" i="3" s="1"/>
  <c r="C13" i="4" l="1"/>
  <c r="C64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kpeguero\Documents\Mis archivos de origen de datos\172.16.71.11 DIGEPRES DM_DG_PRESUPUESTO.odc" keepAlive="1" name="172.16.71.11 DIGEPRES DM_DG_PRESUPUESTO" description="Modelo de Datos de la Direccion General de Presupuesto" type="5" refreshedVersion="6" background="1">
    <dbPr connection="Provider=MSOLAP.8;Persist Security Info=True;User ID=orhacienda\kpeguero;Initial Catalog=DIGEPRES;Data Source=172.16.71.11;MDX Compatibility=1;Safety Options=2;MDX Missing Member Mode=Error;Update Isolation Level=2" command="DM_DG_PRESUPUESTO" commandType="1"/>
    <olapPr sendLocale="1" rowDrillCount="1000"/>
  </connection>
  <connection id="2" xr16:uid="{00000000-0015-0000-FFFF-FFFF01000000}" odcFile="C:\Users\kpeguero\Documents\Mis archivos de origen de datos\172.16.71.11 DIGEPRES DM_DG_PRESUPUESTO.odc" keepAlive="1" name="172.16.71.11 DIGEPRES DM_DG_PRESUPUESTO1" description="Modelo de Datos de la Direccion General de Presupuesto" type="5" refreshedVersion="5" background="1">
    <dbPr connection="Provider=MSOLAP.5;Persist Security Info=True;User ID=oRhacienda\kpeguero;Initial Catalog=DIGEPRES;Data Source=172.16.71.11;Location=172.16.71.11;MDX Compatibility=1;Safety Options=2;MDX Missing Member Mode=Error;Update Isolation Level=2" command="DM_DG_PRESUPUESTO" commandType="1"/>
    <olapPr sendLocale="1" rowDrillCount="1000"/>
  </connection>
  <connection id="3" xr16:uid="{00000000-0015-0000-FFFF-FFFF02000000}" odcFile="C:\Users\kpeguer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  <connection id="4" xr16:uid="{00000000-0015-0000-FFFF-FFFF03000000}" odcFile="C:\Users\kpeguero\Documents\Mis archivos de origen de datos\bi DIGEPRESEjecucionGastosMD Ejecucion Gastos.odc" keepAlive="1" name="bi DIGEPRESEjecucionGastosMD Ejecucion Gastos1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<sst xmlns="http://schemas.openxmlformats.org/spreadsheetml/2006/main" count="3507" uniqueCount="3159">
  <si>
    <t>MINISTERIO DE HACIENDA</t>
  </si>
  <si>
    <t>DIRECCIÓN GENERAL DE PRESUPUESTO</t>
  </si>
  <si>
    <t>DIRECCIÓN DE ESTUDIOS ECONÓMICOS Y SEGUIMIENTO FINANCIERO</t>
  </si>
  <si>
    <t>Cuenta de Ahorro, Inversión y Financiamiento</t>
  </si>
  <si>
    <t>Gobierno Central</t>
  </si>
  <si>
    <t>En Millones RD$</t>
  </si>
  <si>
    <t>Indicadores</t>
  </si>
  <si>
    <t xml:space="preserve">Pres. Inicial      </t>
  </si>
  <si>
    <t>1 - INGRESOS</t>
  </si>
  <si>
    <t>1.1 - Ingresos corrientes</t>
  </si>
  <si>
    <t>1.1.6.5 - Donaciones Corrientes</t>
  </si>
  <si>
    <t>1.2 - Ingresos de capital</t>
  </si>
  <si>
    <t>1.2.4.4 - Donaciones  de Capital</t>
  </si>
  <si>
    <t>2 - GASTOS</t>
  </si>
  <si>
    <t>2.1 - Gastos corrientes</t>
  </si>
  <si>
    <t>2.1.4 - Intereses de la deuda</t>
  </si>
  <si>
    <t>2.2 - Gastos de capital</t>
  </si>
  <si>
    <t>RESULTADOS</t>
  </si>
  <si>
    <t>Resultado de la cuenta corriente (1.1-2.1)</t>
  </si>
  <si>
    <t>Resultado de la cuenta de capital (1.2-2.2)</t>
  </si>
  <si>
    <t>Resultado primario (1- (2 - 2.1.4))</t>
  </si>
  <si>
    <t>Resultado financiero (1- 2)</t>
  </si>
  <si>
    <t>FINANCIAMIENTO NETO</t>
  </si>
  <si>
    <t>3.1 - Fuentes financieras</t>
  </si>
  <si>
    <t>3.2 - Aplicaciones financieras</t>
  </si>
  <si>
    <t>Ejecución del Gasto del Gobierno Central</t>
  </si>
  <si>
    <t xml:space="preserve">Clasificación Económica </t>
  </si>
  <si>
    <t>2.1.2 - Gastos de consumo</t>
  </si>
  <si>
    <t>2.1.3 - Prestaciones de la seguridad social</t>
  </si>
  <si>
    <t>2.1.5 - Subvenciones otorgadas a empresas</t>
  </si>
  <si>
    <t>2.1.6 - Transferencias corrientes otorgadas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</si>
  <si>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</si>
  <si>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</si>
  <si>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</si>
  <si>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</si>
  <si>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</si>
  <si>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</si>
  <si>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2.2.8 - Gastos de capital, reserva presupuestaria</t>
  </si>
  <si>
    <t>3 - FINANCIAMIENTO</t>
  </si>
  <si>
    <t>3.2.1 - Incremento de activos financieros</t>
  </si>
  <si>
    <t>3.2.2 - Disminución de pasivos</t>
  </si>
  <si>
    <t>TOTAL GENERAL</t>
  </si>
  <si>
    <t xml:space="preserve">Fuente: Sistema de Información de la Gestión Financiera </t>
  </si>
  <si>
    <t>Clasificación Institucional</t>
  </si>
  <si>
    <t>1 - Poder Legislativo</t>
  </si>
  <si>
    <t>0101-SENADO DE LA REPÚBLICA</t>
  </si>
  <si>
    <t>0102-CÁMARA DE DIPUTADOS</t>
  </si>
  <si>
    <t>2 - Poder Ejecutivo</t>
  </si>
  <si>
    <t>0201-PRESIDENCIA DE LA REPÚBLICA</t>
  </si>
  <si>
    <t>0202-MINISTERIO DE  INTERIOR Y POLICÍA</t>
  </si>
  <si>
    <t>0203-MINISTERIO DE DEFENSA</t>
  </si>
  <si>
    <t>0204-MINISTERIO DE RELACIONES EXTERIORES</t>
  </si>
  <si>
    <t>0205-MINISTERIO DE HACIENDA</t>
  </si>
  <si>
    <t>0206-MINISTERIO DE EDUCACIÓN</t>
  </si>
  <si>
    <t>0207-MINISTERIO DE SALUD PÚBLICA Y ASISTENCIA SOCIAL</t>
  </si>
  <si>
    <t>0208-MINISTERIO DE DEPORTES Y RECREACIÓN</t>
  </si>
  <si>
    <t>0209-MINISTERIO DE TRABAJO</t>
  </si>
  <si>
    <t>0210-MINISTERIO DE AGRICULTURA</t>
  </si>
  <si>
    <t>0211-MINISTERIO DE OBRAS PÚBLICAS Y COMUNICACIONES</t>
  </si>
  <si>
    <t>0212-MINISTERIO DE INDUSTRIA, COMERCIO Y MIPYMES (MICM)</t>
  </si>
  <si>
    <t>0213-MINISTERIO DE TURISMO</t>
  </si>
  <si>
    <t>0214-PROCURADURÍA GENERAL DE LA REPÚBLICA</t>
  </si>
  <si>
    <t>0215-MINISTERIO DE LA MUJER</t>
  </si>
  <si>
    <t>0216-MINISTERIO DE CULTURA</t>
  </si>
  <si>
    <t>0217-MINISTERIO DE LA JUVENTUD</t>
  </si>
  <si>
    <t>0218-MINISTERIO DE MEDIO AMBIENTE Y RECURSOS NATURALES</t>
  </si>
  <si>
    <t>0219-MINISTERIO DE EDUCACIÓN SUPERIOR CIENCIA Y TECNOLOGÍA</t>
  </si>
  <si>
    <t>0220-MINISTERIO DE ECONOMÍA, PLANIFICACIÓN Y DESARROLLO</t>
  </si>
  <si>
    <t>0221-MINISTERIO DE ADMINISTRACIÓN PÚBLICA</t>
  </si>
  <si>
    <t>0222-MINISTERIO DE ENERGIA Y MINAS</t>
  </si>
  <si>
    <t>0223-MINISTERIO DE LA VIVIENDA, HABITAT Y EDIFICACIONES (MIVHED)</t>
  </si>
  <si>
    <t>0998-ADMINISTRACION DE DEUDA PUBLICA Y ACTIVOS FINANCIEROS</t>
  </si>
  <si>
    <t>0999-ADMINISTRACION DE OBLIGACIONES DEL TESORO NACIONAL</t>
  </si>
  <si>
    <t>3 - Poder Judicial</t>
  </si>
  <si>
    <t>0301 - PODER JUDICIAL</t>
  </si>
  <si>
    <t>4 - Junta Central Electoral</t>
  </si>
  <si>
    <t>0401 - JUNTA CENTRAL ELECTORAL</t>
  </si>
  <si>
    <t>5 - Cámara de Cuentas de la República Dominicana</t>
  </si>
  <si>
    <t>0402 - CÁMARA DE CUENTAS</t>
  </si>
  <si>
    <t>6 - Tribunal Constitucional</t>
  </si>
  <si>
    <t>0403 - TRIBUNAL CONSTITUCIONAL</t>
  </si>
  <si>
    <t>7 - Defensor del Pueblo</t>
  </si>
  <si>
    <t>0404 - DEFENSOR DEL PUEBLO</t>
  </si>
  <si>
    <t>8 - Tribunal Superior Electoral (TSE)</t>
  </si>
  <si>
    <t>9 - Oficina Nacional de Defensa Pública</t>
  </si>
  <si>
    <t xml:space="preserve">TOTAL GENERAL </t>
  </si>
  <si>
    <t>Clasificación Funcional</t>
  </si>
  <si>
    <t>1.1-Administración general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</si>
  <si>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</si>
  <si>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</si>
  <si>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</si>
  <si>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</si>
  <si>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1.1.05-Gestión de la administración general para transversalizar el enfoque de género</t>
  </si>
  <si>
    <t>1.2-Relaciones internacionales</t>
  </si>
  <si>
    <t>1.2.01-Relaciones internacionales desde oficinas en el país</t>
  </si>
  <si>
    <t>1.2.02-Relaciones internacionales desde oficinas en el exterior</t>
  </si>
  <si>
    <t>1.3-Defensa nacional</t>
  </si>
  <si>
    <t>1.3.01-Defensa militar</t>
  </si>
  <si>
    <t>1.3.03-Defensa civil</t>
  </si>
  <si>
    <t>1.3.98-Investigación y desarrollo para la defensa militar, civil y gestión de riesgos de desastres no climáticos</t>
  </si>
  <si>
    <t>1.4-Justicia, orden público y seguridad</t>
  </si>
  <si>
    <t>1.4.01-Servicios de seguridad interior</t>
  </si>
  <si>
    <t>1.4.02-Servicios de protección contra incendios</t>
  </si>
  <si>
    <t>1.4.03-Administración y servicios de justicia</t>
  </si>
  <si>
    <t>1.4.04-Prisiones</t>
  </si>
  <si>
    <t>1.4.05-Servicios de migraciones</t>
  </si>
  <si>
    <t>1.4.06-Administración y servicios de justicia relacionados con la violencia de género</t>
  </si>
  <si>
    <t>1.4.98-Investigación y desarrollo relacionados con la justicia, orden público y seguridad</t>
  </si>
  <si>
    <t>2.1-Asuntos económicos, comerciales y laborales</t>
  </si>
  <si>
    <t>2.1.01-Asuntos económicos y regulación del comercio</t>
  </si>
  <si>
    <t>2.1.02-Asuntos laborales generales</t>
  </si>
  <si>
    <t>2.1.03-Asuntos laborales para fortalecer la autonomía económica de las mujeres</t>
  </si>
  <si>
    <t>2.2-Agropecuaria, caza, pesca y silvicultura</t>
  </si>
  <si>
    <t>2.2.01-Agropecuaria</t>
  </si>
  <si>
    <t>2.2.02-Caza y pesca</t>
  </si>
  <si>
    <t>2.2.06-Gestión o apoyo de labores de reforestación</t>
  </si>
  <si>
    <t>2.2.99-Planificación, gestión y supervisión agropecuaria, caza, pesca y silvicultura</t>
  </si>
  <si>
    <t>2.3-Riego</t>
  </si>
  <si>
    <t>2.3.01-Riego</t>
  </si>
  <si>
    <t>2.4-Energía y combustible</t>
  </si>
  <si>
    <t>2.4.03-Combustible</t>
  </si>
  <si>
    <t>2.4.04-Energía eléctrica de fuentes termoeléctricas</t>
  </si>
  <si>
    <t>2.4.08-Energía eléctrica de fuentes nucleares</t>
  </si>
  <si>
    <t>2.4.09-Conservación, aprovechamiento y explotación racionalizada de fuentes de electricidad</t>
  </si>
  <si>
    <t>2.5-Minería, manufactura y construcción</t>
  </si>
  <si>
    <t>2.5.01-Extracción de recursos minerales</t>
  </si>
  <si>
    <t>2.6-Transporte</t>
  </si>
  <si>
    <t>2.6.01-Transporte por carretera</t>
  </si>
  <si>
    <t>2.6.02-Transporte por agua</t>
  </si>
  <si>
    <t>2.6.03-Transporte por ferrocarril</t>
  </si>
  <si>
    <t>2.6.04-Transporte aéreo</t>
  </si>
  <si>
    <t>2.6.99-Planificación, gestión y supervisión del transporte</t>
  </si>
  <si>
    <t>2.7-Comunicaciones</t>
  </si>
  <si>
    <t>2.7.01-Comunicaciones</t>
  </si>
  <si>
    <t>2.8-Banca y seguros</t>
  </si>
  <si>
    <t>2.8.02-Operación de la banca y del sector seguros</t>
  </si>
  <si>
    <t>2.9-Otros servicios económicos</t>
  </si>
  <si>
    <t>2.9.03-Turismo</t>
  </si>
  <si>
    <t>3.1-Protección del aire, agua y suelo</t>
  </si>
  <si>
    <t>3.1.01-Reducción de la contaminación</t>
  </si>
  <si>
    <t>3.1.02-Administración del agua</t>
  </si>
  <si>
    <t>3.1.04-Protección del suelo contra la erosión y otras formas de degradación física</t>
  </si>
  <si>
    <t>3.2-Protección de la biodiversidad y ordenación de desechos</t>
  </si>
  <si>
    <t>3.2.02-Ordenación de desechos</t>
  </si>
  <si>
    <t>3.2.04-Conciencia y conocimiento de la biodiversidad</t>
  </si>
  <si>
    <t>3.2.05-Bioseguridad</t>
  </si>
  <si>
    <t>3.2.06-Economía verde</t>
  </si>
  <si>
    <t>3.2.07-Biodiversidad y planificación del desarrollo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</si>
  <si>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</si>
  <si>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</si>
  <si>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</si>
  <si>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</si>
  <si>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3.2.98-Investigación y desarrollo relacionado con la protección del  medio ambiente</t>
  </si>
  <si>
    <t>3.2.99-Planificación, gestión y supervisión de la protección del medio ambiente</t>
  </si>
  <si>
    <t>3.3-Cambio Climático</t>
  </si>
  <si>
    <t>3.3.01-Mixtos</t>
  </si>
  <si>
    <t>3.3.02-Mitigación</t>
  </si>
  <si>
    <t>3.3.03-Conocimiento del riesgo de desastres climáticos</t>
  </si>
  <si>
    <t>3.3.04-Gobernanza del riesgo de desastres climáticos</t>
  </si>
  <si>
    <t>3.3.07-Otras medidas de adaptación</t>
  </si>
  <si>
    <t>3.3.99-Planificación, gestión y supervisión de cambio climático</t>
  </si>
  <si>
    <t>4.1-Vivienda y servicios comunitarios</t>
  </si>
  <si>
    <t>4.1.01-Urbanización y servicios comunitarios</t>
  </si>
  <si>
    <t>4.1.02-Desarrollo comunitario</t>
  </si>
  <si>
    <t>4.1.03-Abastecimiento de agua potable</t>
  </si>
  <si>
    <t>4.2-Salud</t>
  </si>
  <si>
    <t>4.2.02-Servicios hospitalarios</t>
  </si>
  <si>
    <t>4.2.03-Servicios de la salud pública y prevención de la salud</t>
  </si>
  <si>
    <t>4.2.04-Servicios médicos en salud sexual/reproductiva y de centros de salud materno infantil</t>
  </si>
  <si>
    <t>4.2.98-Investigación y desarrollo relacionados con la salud</t>
  </si>
  <si>
    <t>4.2.99-Planificación, gestión y supervisión de la salud</t>
  </si>
  <si>
    <t>4.3-Actividades deportivas, recreativas, culturales y religiosas</t>
  </si>
  <si>
    <t>4.3.01-Deportes de alto rendimiento</t>
  </si>
  <si>
    <t>4.3.02-Servicios recreativos y deportivos</t>
  </si>
  <si>
    <t>4.3.03-Servicios culturales</t>
  </si>
  <si>
    <t>4.3.05-Servicios religiosos y otros servicios comunitarios religiosos</t>
  </si>
  <si>
    <t>4.3.99-Planificación, gestión y supervisión de las actividades deportivas, recreativas, culturales y religiosas</t>
  </si>
  <si>
    <t>4.4.01-Educación inicial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</si>
  <si>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</si>
  <si>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</si>
  <si>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</si>
  <si>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</si>
  <si>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</si>
  <si>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</si>
  <si>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</si>
  <si>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</si>
  <si>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</si>
  <si>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4.5.06-Desempleo</t>
  </si>
  <si>
    <t>4.5.07-Vivienda social</t>
  </si>
  <si>
    <t>4.5.09-Juventud</t>
  </si>
  <si>
    <t>4.5.10-Asistencia social</t>
  </si>
  <si>
    <t>4.5.99-Planificación, gestión y supervisión de la protección social</t>
  </si>
  <si>
    <t>4.6-Equidad de género</t>
  </si>
  <si>
    <t>4.6.01-Acciones focalizada en mujeres</t>
  </si>
  <si>
    <t>4.6.03-Acciones para una cultura de igualdad de género.</t>
  </si>
  <si>
    <t>4.6.04-Acciones de prevención, atención y protección de violencia de género</t>
  </si>
  <si>
    <t>Clasificación Objetal</t>
  </si>
  <si>
    <t>2.1.1-REMUNERACIONES</t>
  </si>
  <si>
    <t>2.1.2-SOBRESUELDOS</t>
  </si>
  <si>
    <t>2.1.3-DIETAS Y GASTOS DE REPRESENTACIÓN</t>
  </si>
  <si>
    <t>2.1.5-CONTRIBUCIONES A LA SEGURIDAD SOCIAL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</si>
  <si>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</si>
  <si>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</si>
  <si>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</si>
  <si>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</si>
  <si>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</si>
  <si>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</si>
  <si>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</si>
  <si>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</si>
  <si>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</si>
  <si>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</si>
  <si>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</si>
  <si>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</si>
  <si>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</si>
  <si>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</si>
  <si>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</si>
  <si>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</si>
  <si>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</si>
  <si>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</si>
  <si>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</si>
  <si>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</si>
  <si>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</si>
  <si>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</si>
  <si>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</si>
  <si>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</si>
  <si>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</si>
  <si>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</si>
  <si>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2.5.1-TRANSFERENCIAS DE CAPITAL AL SECTOR PRIVADO</t>
  </si>
  <si>
    <t>2.5.2-TRANSFERENCIAS DE CAPITAL AL GOBIERNO GENERAL  NACIONAL</t>
  </si>
  <si>
    <t>2.5.3-TRANSFERENCIAS DE CAPITAL A GOBIERNOS GENERALES LOCALES</t>
  </si>
  <si>
    <t>2.5.4-TRANSFERENCIAS DE CAPITAL  A EMPRESAS PÚBLICAS NO FINANCIERAS</t>
  </si>
  <si>
    <t>2.5.5-TRANSFERENCIAS DE CAPITAL A INSTITUCIONES PÚBLICAS FINANCIERAS</t>
  </si>
  <si>
    <t>2.5.9-TRANSFERENCIAS DE CAPITAL A OTRAS INSTITUCIONES PÚBLICAS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</si>
  <si>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</si>
  <si>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</si>
  <si>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</si>
  <si>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</si>
  <si>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</si>
  <si>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</si>
  <si>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</si>
  <si>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</si>
  <si>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</si>
  <si>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2.7.1-OBRAS EN EDIFICACIONES</t>
  </si>
  <si>
    <t>2.7.2-INFRAESTRUCTURA</t>
  </si>
  <si>
    <t>2.7.4-GASTOS QUE SE ASIGNARÁN DURANTE EL EJERCICIO PARA INVERSIÓN (ART. 32 Y 33 LEY 423-06)</t>
  </si>
  <si>
    <t>2.9.1-INTERESES DE LA DEUDA PÚBLICA INTERNA</t>
  </si>
  <si>
    <t>2.9.2-INTERESES DE LA DEUDA PUBLICA EXTERNA</t>
  </si>
  <si>
    <t>2.9.4-COMISIONES Y OTROS GASTOS BANCARIOS DE LA DEUDA PÚBLICA</t>
  </si>
  <si>
    <t>Proyectos de inversión</t>
  </si>
  <si>
    <t>2-GASTOS</t>
  </si>
  <si>
    <t>01-DISTRITO NACIONAL</t>
  </si>
  <si>
    <t>10-FONDO GENERAL</t>
  </si>
  <si>
    <t>00-N/A</t>
  </si>
  <si>
    <t>20-FONDOS CON DESTINO ESPECÍFICO</t>
  </si>
  <si>
    <t>60-CREDITO EXTERNO</t>
  </si>
  <si>
    <t>70-DONACION EXTERNA</t>
  </si>
  <si>
    <t>04-BARAHONA</t>
  </si>
  <si>
    <t>06-DUARTE</t>
  </si>
  <si>
    <t>08-EL SEIBO</t>
  </si>
  <si>
    <t>10-INDEPENDENCIA</t>
  </si>
  <si>
    <t>11-LA ALTAGRACIA</t>
  </si>
  <si>
    <t>13-LA VEGA</t>
  </si>
  <si>
    <t>21-SAN CRISTOBAL</t>
  </si>
  <si>
    <t>22-SAN JUAN</t>
  </si>
  <si>
    <t>25-SANTIAGO</t>
  </si>
  <si>
    <t>27-VALVERDE</t>
  </si>
  <si>
    <t>32-SANTO DOMINGO</t>
  </si>
  <si>
    <t>99-MULTIPROVINCIAL</t>
  </si>
  <si>
    <t>50-CRÉDITO INTERNO</t>
  </si>
  <si>
    <t>05-CONSTRUCCIÓN DE PLANTELES EDUCATIVOS EN LA PROVINCIA DISTRITO NACIONAL (FASE 3)</t>
  </si>
  <si>
    <t>08-REMODELACIÓN OFICINAS DEL TRIBUNAL CONSTITUCIONAL, DISTRITO NACIONAL</t>
  </si>
  <si>
    <t>12-CONSTRUCCIÓN Y RECONSTRUCIÓN DE DESTACAMENTOS POLICIALES EN COMUNIDADES DEL DISTRITO NACIONAL</t>
  </si>
  <si>
    <t>18-REMODELACIÓN DE  NUEVAS OFICINAS PARA LA JUNTA DE AVIACIÓN CIVIL, DISTRITO NACIONAL</t>
  </si>
  <si>
    <t>34-REPARACIÓN HOSPITAL DOCENTE PADRE BILLINI, DISTRITO NACIONAL,  PROV SANTO DOMINGO, REPÚBLICA DOMINICANA</t>
  </si>
  <si>
    <t>41-REMODELACIÓN DE LAS OFICINAS DEL  MINISTERIO DE LA VIVIENDA, HÁBITAT Y EDIFICACIONES, DISTRITO NACIONAL</t>
  </si>
  <si>
    <t>43-AMPLIACIÓN CONSTRUCCIÓN TRES (3) EDIFICIOS DE PARQUEOS EN LA CIUDAD DE SANTO DOMINGO</t>
  </si>
  <si>
    <t>50-RESTAURACIÓN DE LOS TECHOS DE SIETE  EDIFICACIONES COLONIALES EN LA CIUDAD COLONIAL, DISTRITO NACIONAL</t>
  </si>
  <si>
    <t>62-RECONSTRUCCIÓN DE INFRAESTRUCTURA VIAL URBANA EN LA CIRCUNSCRIPCIÓN 1 DEL DISTRITO NACIONAL</t>
  </si>
  <si>
    <t>02-REHABILITACIÓN PARA EL DESARROLLO TURÍSTICO Y SOCIAL DE LA CIUDAD COLONIAL, SANTO DOMINGO, D.N.</t>
  </si>
  <si>
    <t>02-AZUA</t>
  </si>
  <si>
    <t>01-CONSTRUCCIÓN DE PLANTELES ESCOLARES EN LA PROVINCIA AZUA (FASE 3)</t>
  </si>
  <si>
    <t>11-CONSTRUCCIÓN DE 17 PLANTELES ESCOLARES EN LA PROVINCIA AZUA</t>
  </si>
  <si>
    <t>18-CONSTRUCCIÓN DE DESTACAMENTO POLICIAL EN EL MUNICIPIO GUAYABAL, PROVINCIA AZUA</t>
  </si>
  <si>
    <t>31-CONSTRUCCIÓN DE PLANTELES EDUCATIVOS EN LA PROVINCIA DE AZUA (FASE 2)</t>
  </si>
  <si>
    <t>38-CONSTRUCCIÓN CAMPO DE BEISBOL LAS CLAVELLINAS, MUNICIPIO DE AZUA, PROVINCIA AZUA</t>
  </si>
  <si>
    <t>41-AMPLIACIÓN Y REHABILITACION DE 17 PLANTELES ESCOLARES EN LA PROVINCIA AZUA</t>
  </si>
  <si>
    <t>59-RECONSTRUCCIÓN DE LA INFRAESTRUCTURA VIAL URBANA DEL MUNICIPIO LAS CHARCAS, PROVINCIA AZUA</t>
  </si>
  <si>
    <t>67-RECONSTRUCCIÓN DE INFRAESTRUCTURA VIAL URBANA DEL MUNICIPIO AZUA DE COMPOSTELA, PROVINCIA AZUA</t>
  </si>
  <si>
    <t>07-Recuperación de la Cobertura Vegetal en Cuencas Hidrográficas de la República Dominicana.</t>
  </si>
  <si>
    <t>03-BAHORUCO</t>
  </si>
  <si>
    <t>32-CONSTRUCCIÓN DE PLANTELES EDUCATIVOS EN LA PROVINCIA DE BAHORUCO (FASE 2)</t>
  </si>
  <si>
    <t>43-CONSTRUCCIÓN CENTRO UNIVERSITARIO REGIONAL UASD NEYBA, PROVINCIA BAHORUCO</t>
  </si>
  <si>
    <t>03-CONSTRUCCIÓN DE PLANTELES EDUCATIVOS EN LA PROVINCIA BARAHONA (FASE 3)</t>
  </si>
  <si>
    <t>04-CONSTRUCCIÓN OBRAS COMPLEMENTARIAS PARA EL DESARROLLO COMUNITARIO DEL CENTRO POBLADO MONTEGRANDE, PROVINCIA BARAHONA</t>
  </si>
  <si>
    <t>10-CONSTRUCCIÓN DE LA CIUDAD ESPERANZA DE LOS BARRANCONES, PROVINCIA BARAHONA</t>
  </si>
  <si>
    <t>26-REHABILITACIÓN DE LA INFRAESTRUCTURA VIAL URBANA DEL MUNICIPIO DE FUNDACION, PROVINCIA BARAHONA</t>
  </si>
  <si>
    <t>28-RECONSTRUCCIÓN DE LA INFRAESTRUCTURA VIAL URBANA DEL MUNICIPIO DE VICENTE NOBLE, PROVINCIA BARAHONA</t>
  </si>
  <si>
    <t>31-CONSTRUCCIÓN DE DESTACAMENTOS POLICIALES EN COMUNIDADES DE LA PROVINCIA BARAHONA</t>
  </si>
  <si>
    <t>33-CONSTRUCCIÓN DE PLANTELES EDUCATIVOS EN LA PROVINCIA DE BARAHONA (FASE 2)</t>
  </si>
  <si>
    <t>39-RECONSTRUCCIÓN DE INFRAESTRUCTURA VIAL URBANA DEL MUNICIPIO SANTA CRUZ DE BARAHONA, PROVINCIA BARAHONA</t>
  </si>
  <si>
    <t>43-RECONSTRUCCIÓN DE LA CARRETERA ENRIQUILLO - BARAHONA EN LA PROVINCIA BARAHONA</t>
  </si>
  <si>
    <t>44-CONSTRUCCIÓN  2 ESTANCIAS INFANTILES EN LA PROVINCIA DE BARAHONA (FASE 2)</t>
  </si>
  <si>
    <t>53-RECONSTRUCCIÓN DE LA INFRAESTRUCTURA VIAL URBANA DEL MUNICIPIO DE CABRAL, PROVINCIA BARAHONA</t>
  </si>
  <si>
    <t>58-RECONSTRUCCIÓN DE INFRAESTRUCTURA VIAL URBANA DEL MUNICIPIO DE PARAISO, PROVINCIA BARAHONA</t>
  </si>
  <si>
    <t>05-DAJABON</t>
  </si>
  <si>
    <t>13-AMPLIACIÓN Y REHABILITACION DE 12 PLANTELES ESCOLARES EN LA PROVINCIA DAJABON</t>
  </si>
  <si>
    <t>98-CONSTRUCCIÓN HOSPITAL MUNICIPAL DE DAJABÓN PROVINCIA DAJABÓN, REPÚBLICA DOMINICANA</t>
  </si>
  <si>
    <t>06-CONSTRUCCIÓN DE PLANTELES EDUCATIVOS EN LA PROVINCIA DUARTE (FASE 3)</t>
  </si>
  <si>
    <t>08-MANEJO DE PAISAJES PRODUCTIVOS INTEGRADOS DE LAS CUENCAS DE LOS RÍOS YAQUE DEL NORTE Y YUNA</t>
  </si>
  <si>
    <t>22-CONSTRUCCIÓN DESTACAMENTOS POLICIALES EN COMUNIDADES SELECCIONADAS DE LA PROVINCIA DUARTE</t>
  </si>
  <si>
    <t>25-REHABILITACIÓN DE EDIFICACIÓN PARA EL ALOJAMIENTO DE OFICINAS PÚBLICAS EN SAN FRANCISCO DE MACORÍS, PROVINCIA DUARTE</t>
  </si>
  <si>
    <t>36-CONSTRUCCIÓN  DE PLANTELES EDUCATIVOS EN LA PROVINCIA DE DUARTE (FASE 2)</t>
  </si>
  <si>
    <t>50-AMPLIACIÓN  Y REHABILITACION DE 29 PLANTELES ESCOLARES EN LA PROVINCIA DUARTE</t>
  </si>
  <si>
    <t>60-RECONSTRUCCIÓN DE INFRAESTRUCTURA VIAL URBANA DEL MUNICIPIO SAN FRANCISCO DE MACORIS, PROVINCIA DUARTE</t>
  </si>
  <si>
    <t>70-CONSTRUCCIÓN  HOSPITAL REGIONAL EN SAN FRANCISCO DE MACORIS, PROV. DUARTE</t>
  </si>
  <si>
    <t>87-CONSTRUCCIÓN DE APARTAMENTOS EN EL SECTOR SANTA ANA, MUNICIPIO SAN FRANCISCO DE MACORÍS, PROVINCIA DUARTE</t>
  </si>
  <si>
    <t>07-ELIAS PINA</t>
  </si>
  <si>
    <t>28-CONSTRUCCIÓN DE 5 PLANTELES ESCOLARES EN LA PROVINCIA ELIAS PIÑA</t>
  </si>
  <si>
    <t>45-RECONSTRUCCIÓN CARRETERA MACASIAS GUAROA, CONSTRUCCION CALLES DE MACASIAS Y HELIPUERTO, PROV. ELIAS PIÑA</t>
  </si>
  <si>
    <t>51-AMPLIACIÓN Y REHABILITACION DE 12 PLANTELES ESCOLARES  EN LA PROVINCIA ELIAS PIÑA</t>
  </si>
  <si>
    <t>98-RECONSTRUCCIÓN DE 22KM DEL TRAMO CARRETERO EL CERCADO-HONDO VALLE, PROVINCIAS SAN JUAN Y ELIAS PIÑA</t>
  </si>
  <si>
    <t>61-CONSTRUCCIÓN DE PLANTELES EDUCATIVOS EN LA PROVINCIA DE EL SEIBO (FASE 2)</t>
  </si>
  <si>
    <t>93-RECONSTRUCCIÓN HOSPITAL TEOFILO HERNANDEZ, EL SEIBO</t>
  </si>
  <si>
    <t>09-ESPAILLAT</t>
  </si>
  <si>
    <t>04-RECUPERACION DE LOS RECURSOS NATURALES EN LAS  SUB CUENCAS JAMAO Y VERAGUA</t>
  </si>
  <si>
    <t>09-CONSTRUCCIÓN DE PLANTELES EDUCATIVOS EN LA PROVINCIA ESPAILLAT (FASE 3)</t>
  </si>
  <si>
    <t>37-CONSTRUCCIÓN DE PLANTELES EDUCATIVOS EN LA PROVINCIA DE ESPAILLAT (FASE 2)</t>
  </si>
  <si>
    <t>57-RECONSTRUCCIÓN DE LA INFRAESTRUCTURA VIAL URBANA DEL MUNICIPIO DE MOCA, PROVINCIA ESPAILLAT</t>
  </si>
  <si>
    <t>09-CONSTRUCCIÓN Y RECONSTRUCCIÓN DE DESTACAMENTOS POLICIALES EN COMUNIDADES DE LA PROVINCIA INDEPENDENCIA</t>
  </si>
  <si>
    <t>45-RECONSTRUCCIÓN DE INFRAESTRUCTURA VIAL URBANA DEL MUNICIPIO JIMANI, PROVINCIA INDEPENDENCIA</t>
  </si>
  <si>
    <t>11-CONSTRUCCIÓN DE 4 ESTANCIAS INFANTILES EN LA PROVINCIA DE LA ALTAGRACIA</t>
  </si>
  <si>
    <t>12-CONSTRUCCIÓN DE PLANTELES EDUCATIVOS EN LA PROVINCIA LA ALTAGRACIA (FASE 3)</t>
  </si>
  <si>
    <t>21-AMPLIACIÓN Y REHABILITACION DE 10 PLANTELES ESCOLARES EN LA PROVINCIA LA ALTAGRACIA</t>
  </si>
  <si>
    <t>27-CONSTRUCCIÓN DEL HOSPITAL MUNICIPAL DE PUNTA CANA EN LA PROVINCIA DE LA ALTAGRACIA</t>
  </si>
  <si>
    <t>42-CONSTRUCCIÓN DE PLANTELES EDUCATIVOS EN LA PROVINCIA DE LA ALTAGRACIA (FASE 2)</t>
  </si>
  <si>
    <t>51-CONSTRUCCIÓN DE UNIDAD TRAUMATOLOGICA Y DE EMERGENCIA EN EL HOSPITAL GENERAL NUESTRA SENORA DE LA ALTAGRACIA PROVINCIA LA ALTAGRACIA</t>
  </si>
  <si>
    <t>90-REPARACIÓN HOSPITALES DE LA PROVINCIA LA ALTAGRACIA</t>
  </si>
  <si>
    <t>12-LA ROMANA</t>
  </si>
  <si>
    <t>10-CONSTRUCCIÓN 4 ESTANCIAS INFANTILES EN LA PROVINCIA DE LA ROMANA</t>
  </si>
  <si>
    <t>13-CONSTRUCCIÓN PUENTE SOBRE EL RIO CAMU, COMUNIDAD SABANETA, PROVINCIA LA VEGA</t>
  </si>
  <si>
    <t>14-CONSTRUCCIÓN DE 3 ESTANCIAS INFANTIESL EN LA PROVINCIA DE LA VEGA</t>
  </si>
  <si>
    <t>22-CONSTRUCCIÓN DE 35 PLANTELES ESCOLARES EN LA PROVINCIA LA VEGA</t>
  </si>
  <si>
    <t>44-CONSTRUCCIÓN DE PLANTELES EDUCATIVOS EN LA PROVINCIA DE LA VEGA (FASE 2)</t>
  </si>
  <si>
    <t>65-RECONSTRUCCIÓN DE INFRAESTRUCTURA VIAL URBANA DEL MUNICIPIO LA VEGA, PROVINCIA LA VEGA</t>
  </si>
  <si>
    <t>80-CONSTRUCCIÓN DE 1 ESTANCIAS INFANTILES EN LA PROVINCIA DE LA VEGA (FASE 3)</t>
  </si>
  <si>
    <t>88-REPARACIÓN HOSPITALES DE LA PROVINCIA LA VEGA</t>
  </si>
  <si>
    <t>14-MARIA TRINIDAD SANCHEZ</t>
  </si>
  <si>
    <t>02-CONSTRUCCIÓN DE ECO-HÁBITAT INTEGRAL PARA CIUDADANOS EN CONDICIÓN DE POBREZA MULTIDIMENSIONAL, PROVINCIA MARÍA TRINIDAD SÁNCHEZ</t>
  </si>
  <si>
    <t>04-CONSTRUCCIÓN DE INFRAESTRUCTURA PARA LA DISPOSICIÓN FINAL DE RESIDUOS SÓLIDOS EN NAGUA, PROVINCIA MARIA TRINIDAD SANCHEZ</t>
  </si>
  <si>
    <t>07-CONSTRUCCIÓN BARRERA DE PROTECCIÓN MARINA, TRAMO VIAL, OBRAS CONEXAS Y COMPLEMENTARIAS EN NAGUA, PROVINCIA MARÍA TRINIDAD SANCHEZ.</t>
  </si>
  <si>
    <t>24-CONSTRUCCIÓN DE 12 PLANTELES ESCOLARES EN LA PROVINCIA MARIA TRINIDAD SANCHEZ</t>
  </si>
  <si>
    <t>32-CONSTRUCCIÓN DE FUNERARIAS EN LAS GORDAS Y MATA BONITA, MUNICIPIO NAGUA, PROVINCIA MARÍA TRINIDAD SÁNCHEZ</t>
  </si>
  <si>
    <t>15-MONTE CRISTI</t>
  </si>
  <si>
    <t>03-AMPLIACIÓN DEL SISTEMA NACIONAL DE ATENCION A EMERGENCIAS Y SEGURIDAD 9-1-1, FASE II</t>
  </si>
  <si>
    <t>39-Construcción Hospital Municipal Villa Vásquez, Provincia de Monte Cristi.</t>
  </si>
  <si>
    <t>59-AMPLIACIÓN Y REHABILITACION DE 19 PLANTELES ESCOLARES EN LA PROVINCIA MONTECRISTI</t>
  </si>
  <si>
    <t>16-PEDERNALES</t>
  </si>
  <si>
    <t>15-CONSTRUCCIÓN DE FUNERARIA MUNICIPIO OVIEDO, PROVINCIA PEDERNALES</t>
  </si>
  <si>
    <t>27-RECONSTRUCCIÓN DE LA CARRETERA ENRIQUILLO - PEDERNALES EN LAS PROVINCIAS BARAHONA Y PEDERNALES</t>
  </si>
  <si>
    <t>17-PERAVIA</t>
  </si>
  <si>
    <t>01-CONSTRUCCIÓN CENTRO COMUNAL NUEVA ESPERANZA, MUNICIPIO BANI, PROVINCIA PERAVIA</t>
  </si>
  <si>
    <t>16-REMODELACIÓN DE OFICINAS PÚBLICAS, MUNICIPIO BANI, PROVINCIA PERAVIA.</t>
  </si>
  <si>
    <t>19-CONSTRUCCIÓN DE PLANTELES EDUCATIVOS EN LA PROVINCIA PERAVIA (FASE 3)</t>
  </si>
  <si>
    <t>23-CONSTRUCCIÓN DE LA AVENIDA DE CIRCUNVALACION DE BANI EN LA PROVINCIA PERAVIA</t>
  </si>
  <si>
    <t>42-CONSTRUCCIÓN CENTRO UNIVERSITARIO REGIONAL UASD BANI, PROVINCIA PERAVIA</t>
  </si>
  <si>
    <t>61-RECONSTRUCCIÓN  DE INFRAESTRUCTURA VIAL URBANA DEL MUNICIPIO DE BANÍ, PROVINCIA PERAVIA</t>
  </si>
  <si>
    <t>18-PUERTO PLATA</t>
  </si>
  <si>
    <t>01-RECONSTRUCCIÓN DE 44 KM DE CAMINOS PRODUCTIVOS EN LA PROVINCIA PUERTO PLATA</t>
  </si>
  <si>
    <t>31-CONSTRUCCIÓN DE 18 PLANTELES ESCOLARES EN LA PROVINCIA PUERTO PLATA</t>
  </si>
  <si>
    <t>46-RECONSTRUCCIÓN DE LA INFRAESTRUCTURA VIAL URBANA DEL MUNICIPIO VILLA ISABELA DE LA PROVINCIA PUERTO PLATA</t>
  </si>
  <si>
    <t>48-RECONSTRUCCIÓN DE LA INFRAESTRUCTURA VIAL URBANA DEL MUNICIPIO GUANANICO, PROVINCIA PUERTO PLATA</t>
  </si>
  <si>
    <t>50-CONSTRUCCIÓN DE PLANTELES EDUCATIVOS EN LA PROVINCIA DE PUERTO PLATA (FASE 2)</t>
  </si>
  <si>
    <t>63-AMPLIACIÓN Y REHABILITACION DE 15 PLANTELES ESCOLARES  EN LA PROVINCIA PUERTO PLATA</t>
  </si>
  <si>
    <t>66-RECONSTRUCCIÓN DE INFRAESTRUCTURA VIAL URBANA DEL MUNICIPIO DE SAN FELIPE DE PUERTO PLATA, PROVINCIA PUERTO PLATA</t>
  </si>
  <si>
    <t>79-CONSTRUCCIÓN DESTACAMENTOS POLICIALES EN DIFERENTES COMUNIDADES DE LA  PROVINCIA PUERTO PLATA</t>
  </si>
  <si>
    <t>85-REMODELACIÓN HOSPITALES DE LA PROVINCIA PUERTO PLATA</t>
  </si>
  <si>
    <t>19-HERMANAS MIRABAL</t>
  </si>
  <si>
    <t>20-SAMANA</t>
  </si>
  <si>
    <t>05-CONSTRUCCIÓN DE INFRAESTRUCTURAS PARA LA DISPOSICIÓN FINAL DE RESIDUOS SÓLIDOS EN SAMANÁ, PROVINCIA SAMANÁ</t>
  </si>
  <si>
    <t>06-CONSTRUCCIÓN DE INFRAESTRUCTURA PARA LA DISPOSICIÓN FINAL DE RESIDUOS SÓLIDOS EN LAS TERRENAS, PROVINCIA SAMANA</t>
  </si>
  <si>
    <t>32-CONSTRUCCIÓN DE 12 PLANTELES ESCOLARES EN LA PROVINCIA SAMANA</t>
  </si>
  <si>
    <t>51-CONSTRUCCIÓN DE PLANTELES EDUCATIVOS EN LA PROVINCIA DE SAMANÁ (FASE 2)</t>
  </si>
  <si>
    <t>64-AMPLIACIÓN Y REHABILITACION DE 11 PLANTELES ESCOLARES E EN LA PROVINCIA SAMANA</t>
  </si>
  <si>
    <t>04-CONSTRUCCIÓN DE 250 VIVIENDAS EN LA PROVINCIA SAN CRISTOBAL</t>
  </si>
  <si>
    <t>11-CONSTRUCCIÓN Y EQUIPAMIENTO CIUDAD SANITARIA SAN CRISTÓBAL</t>
  </si>
  <si>
    <t>22-CONSTRUCCIÓN DE PLANTELES EDUCATIVOS EN LA PROVINCIA SAN CRISTÓBAL (FASE 3)</t>
  </si>
  <si>
    <t>28-CONSTRUCCIÓN CENTRO COMUNAL CRUCE 6 DE NOVIEMBRE - CARRETERA CAMBITA, MUNICIPIO SAN CRISTOBAL, PROVINCIA SAN CRISTOBAL</t>
  </si>
  <si>
    <t>30-CONSTRUCCIÓN CENTRO COMUNAL SECTOR NAJAYO ARRIBA, MUNICIPIO SAN CRISTOBAL, PROVINCIA SAN CRISTOBAL</t>
  </si>
  <si>
    <t>31-CONSTRUCCIÓN CENTRO COMUNAL BARRIO NUEVO, MUNICIPIO YAGUATE, PROVINCIA SAN CRISTOBAL</t>
  </si>
  <si>
    <t>32-CONSTRUCCIÓN CENTRO COMUNAL SECTOR KILOMETRO 59, MUNICIPIO VILLA ALTAGRACIA, PROVINCIA SAN CRISTOBAL</t>
  </si>
  <si>
    <t>49-RECONSTRUCCIÓN DE LA INFRAESTRUCTURA VIAL URBANA DEL MUNICIPIO DE SAN CRISTÓBAL, PROVINCIA SAN CRISTÓBAL</t>
  </si>
  <si>
    <t>52-CONSTRUCCIÓN DE PLANTELES EDUCATIVOS EN LA PROVINCIA DE SAN CRISTÓBAL (FASE 2)</t>
  </si>
  <si>
    <t>23-CONSTRUCCIÓN DE DESTACAMENTOS POLICIALES EN LA PROVINCIA SAN JUAN</t>
  </si>
  <si>
    <t>33-CONSTRUCCIÓN DE FUNERARIAS EN COMUNIDADES DE LA PROVINCIA SAN JUAN</t>
  </si>
  <si>
    <t>34-CONSTRUCCIÓN DE 18 PLANTELES ESCOLARES EN LA PROVINCIA SAN JUAN</t>
  </si>
  <si>
    <t>54-CONSTRUCCIÓN DE PLANTELES EDUCATIVOS EN LA PROVINCIA DE SAN JUAN (FASE 2)</t>
  </si>
  <si>
    <t>56-CONSTRUCCIÓN DE PLANTELES EDUCATIVOS EN LA PROVINCIA SAN JUAN (FASE 3)</t>
  </si>
  <si>
    <t>68-AMPLIACIÓN Y REHABILITACION DE 16 PLANTELES ESCOLARES EN LA PROVINCIA SAN JUAN</t>
  </si>
  <si>
    <t>23-SAN PEDRO DE MACORIS</t>
  </si>
  <si>
    <t>23-RECONSTRUCCIÓN CARRETERA DE LOS LLANOS-AL PUERTO, PROVINCIA SAN PEDRO DE MACORIS</t>
  </si>
  <si>
    <t>36-CONSTRUCCIÓN DE 16 PLANTELES ESCOLARES EN LA PROVINCIA SAN PEDRO DE MACORIS</t>
  </si>
  <si>
    <t>52-RECONSTRUCCIÓN  DE LA INFRAESTRUCTURA VIAL URBANA DEL MUNICIPIO SAN PEDRO DE MACORÍS, PROVINCIA SAN PEDRO DE MACORIS</t>
  </si>
  <si>
    <t>55-CONSTRUCCIÓN DE PLANTELES EDUCATIVOS EN LA PROVINCIA DE SAN PEDRO DE MACORÍS (FASE 2)</t>
  </si>
  <si>
    <t>56-RECONSTRUCCIÓN DE LA INFRAESTRUCTURA VIAL URBANA DEL MUNICIPIO CONSUELO, PROVINCIA SAN PEDRO DE MACORIS</t>
  </si>
  <si>
    <t>57-CONSTRUCCIÓN DE PLANTELES EDUCATIVOS EN LA PROVINCIA SAN PEDRO DE MACORÍS (FASE 3)</t>
  </si>
  <si>
    <t>69-AMPLIACIÓN Y REHABILITACION DE 16 PLANTELES ESCOLARES EN LA PROVINCIA SAN PEDRO DE MACORIS.</t>
  </si>
  <si>
    <t>73-REPARACIÓN HOSPITAL EN LA PROVINCIA SAN PEDRO DE MACORÍS</t>
  </si>
  <si>
    <t>24-SANCHEZ RAMIREZ</t>
  </si>
  <si>
    <t>23-CONSTRUCCIÓN CENTRO UNIVERSITARIO REGIONAL UASD, COTUÍ, PROVINCIA SÁNCHEZ RAMÍREZ</t>
  </si>
  <si>
    <t>11-RESTAURACIÓN  DEL EDIFICIO QUE  ALOJA LAS OFICINAS DE PATRINOMIO MOMUNENTAL DE SANTIAGO, PROVINCIA SANTIAGO.</t>
  </si>
  <si>
    <t>12-RESTAURACIÓN DEL CENTRO DE LA CULTURA ERCILIA PEPÍN, PROVINCIA SANTIAGO</t>
  </si>
  <si>
    <t>13-CONSTRUCCIÓN CENTRO PERIFERICO LA JOYA, PROVINCIA SANTIAGO</t>
  </si>
  <si>
    <t>17-CONSTRUCCIÓN Y RECONSTRUCCIÓN DE DESTACAMENTOS POLICIALES, EN COMUNIDADES DE LA PROVINCIA SANTIAGO</t>
  </si>
  <si>
    <t>30-REMODELACIÓN HOSPITAL MUNICIPAL DE SAN JOSÉ DE LAS MATAS EN LA PROVINCIA DE SANTIAGO</t>
  </si>
  <si>
    <t>36-RECONSTRUCCIÓN HOSPITAL JOSE MARIA CABRAL Y BAEZ, SANTIAGO, PROVINCIA SANTIAGO</t>
  </si>
  <si>
    <t>37-RECONSTRUCCIÓN CALLE PEATONAL BENITO MONCIÓN, DESDE CALLE BOY SCOUTS HASTA SALVADOR CUCURULLO, CENTRO HISTÓRICO SANTIAGO, PROV. SANTIAG</t>
  </si>
  <si>
    <t>40-REMODELACIÓN DE LA CALLE DEL SOL TRAMO COMPRENDIDO ENTRE LAS CALLES GENERAL VALVERDE Y SABANA LARGA, PROVINCIA SANTIAGO</t>
  </si>
  <si>
    <t>56-CONSTRUCCIÓN DE PLANTELES EDUCATIVOS EN LA PROVINCIA DE SANTIAGO (FASE 2)</t>
  </si>
  <si>
    <t>60-CONSTRUCCIÓN DE PLANTELES EDUCATIVOS EN LA PROVINCIA SANTIAGO (FASE 3)</t>
  </si>
  <si>
    <t>66-CONSTRUCCIÓN DE 7 ESTANCIAS INFANTILES EN LA PROVINCIA DE SANTIAGO (FASE 3)</t>
  </si>
  <si>
    <t>26-SANTIAGO RODRIGUEZ</t>
  </si>
  <si>
    <t>44-CONSTRUCCIÓN CENTRO UNIVESITARIO REGIONAL UASD PROVINCIA SANTIAGO RODRIGUEZ</t>
  </si>
  <si>
    <t>58-CONSTRUCCIÓN DE PLANTELES EDUCATIVOS EN LA PROVINCIA DE SANTIAGO RODRÍGUEZ (FASE 2)</t>
  </si>
  <si>
    <t>30-CONSTRUCCIÓN DE 2 ESTANCIAS INFANTILES EN LA PROVINCIA DE VALVERDE</t>
  </si>
  <si>
    <t>39-CONSTRUCCIÓN DE PUENTE VEHICULAR TIPO TABLERO LOS CHIVOS, D.M GUATAPANAL, MUNICIPIO MAO, PROVINCIA VALVERDE</t>
  </si>
  <si>
    <t>42-RECONSTRUCCIÓN DE LA INFRAESTRUCTURA VIAL URBANA DEL MUNICIPIO DE MAO, PROVINCIA VALVERDE</t>
  </si>
  <si>
    <t>52-CONSTRUCCIÓN UNIDAD TRAUMATOLOGICA Y DE EMERGENCIA EN HOSPITAL LUIS BOGAERT PROVINCIA VALVERDE</t>
  </si>
  <si>
    <t>55-RECONSTRUCCIÓN DE LA INFRAESTRUCTURA VIAL URBANA DEL MUNICIPIO LAGUNA SALADA, PROVINCIA VALVERDE.</t>
  </si>
  <si>
    <t>62-CONSTRUCCIÓN DE PLANTELES EDUCATIVOS EN LA PROVINCIA VALVERDE (FASE 3)</t>
  </si>
  <si>
    <t>64-RECONSTRUCCIÓN DE INFRAESTRUCTURA VIAL URBANA DEL MUNICIPIO ESPERANZA, PROVINCIA VALVERDE</t>
  </si>
  <si>
    <t>28-MONSENOR NOUEL</t>
  </si>
  <si>
    <t>16-CONSTRUCCIÓN DE PLANTELES EDUCATIVOS EN LA PROVINCIA MONSEÑOR NOUEL (FASE 3)</t>
  </si>
  <si>
    <t>18-REMODELACIÓN CENTRO COMUNAL SIMON BOLIVAR DEL SECTOR CARACOL BANANA, MUNICIPIO BONAO, PROVINCIA MONSEÑOR NOUEL</t>
  </si>
  <si>
    <t>47-AMPLIACIÓN DE PLANTELES EDUCATIVOS EN LA PROVINCIA DE MONSEÑOR NOUEL (FASE 3)</t>
  </si>
  <si>
    <t>29-MONTE PLATA</t>
  </si>
  <si>
    <t>19-CONSTRUCCIÓN DE 1 ESTANCIA INFANTIL EN LA PROVINCIA DE MONTE PLATA</t>
  </si>
  <si>
    <t>31-REHABILITACIÓN CONSTRUCCIÓN AMPLIACIÓN DE LA ESCUELA DE MONTE PLATA</t>
  </si>
  <si>
    <t>47-RECONSTRUCCIÓN DE LA INFRAESTRUCTURA VIAL URBANA DEL MUNICIPIO DE MONTE PLATA, PROVINCIA MONTE PLATA</t>
  </si>
  <si>
    <t>48-CONSTRUCCIÓN DE PLANTELES EDUCATIVOS EN LA PROVINCIA DE MONTE PLATA (FASE 2)</t>
  </si>
  <si>
    <t>60-AMPLIACIÓN Y REHABILITACION DE 15 PLANTELES ESCOLARES  EN LA PROVINCIA MONTE PLATA</t>
  </si>
  <si>
    <t>30-HATO MAYOR</t>
  </si>
  <si>
    <t>06-RECONSTRUCCIÓN CARRETERA HATO MAYOR - EL PUERTO, PROVINCIA HATO MAYOR</t>
  </si>
  <si>
    <t>38-CONSTRUCCIÓN EXTENSION UASD HATO MAYOR</t>
  </si>
  <si>
    <t>31-SAN JOSE DE OCOA</t>
  </si>
  <si>
    <t>05-RESTAURACIÓN DE LA CUENCA  DEL RÍO OCOA Y SU  COSTA EN LA PROVINCIA SAN JOSÉ DE OCOA.</t>
  </si>
  <si>
    <t>02-AMPLIACIÓN DEL SERVICIO DE LA LINEA 1 DEL METRO DE SANTO DOMINGO</t>
  </si>
  <si>
    <t>03-CONSTRUCCIÓN LÍNEA 2C DEL METRO DE SANTO DOMINGO TRAMOS:  ALCARRIZOS- LUPERÓN</t>
  </si>
  <si>
    <t>04-CONSTRUCCIÓN DE LA LÍNEA 1B DEL METRO DE SANTO DOMINGO, TRAMO VILLA MELLA - PUNTA, SANTO DOMINGO NORTE</t>
  </si>
  <si>
    <t>08-CONSTRUCCIÓN CLUB DEPORTIVO VILLA MELLA, MUNICIPIO SANTO DOMINGO NORTE, PROVINCIA SANTO DOMINGO</t>
  </si>
  <si>
    <t>10-CONSTRUCCIÓN DE LA INTERCONEXION CARRETERA ZONA FRANCA GUERRA Y NUEVA AUTOPISTA DEL NORDESTE</t>
  </si>
  <si>
    <t>13-CONSTRUCCIÓN Y RECONSTRUCCIÓN DE DESTACAMENTOS POLICIALES EN COMUNIDADES DE LA PROVINCIA SANTO DOMINGO</t>
  </si>
  <si>
    <t>23-CONSTRUCCIÓN DE 2,240 VIVIENDAS EN HATO NUEVO, MUNICIPIO SANTO DOMINGO OESTE, PROVINCIA SANTO DOMINGO</t>
  </si>
  <si>
    <t>59-CONSTRUCCIÓN DE PLANTELES EDUCATIVOS EN LA PROVINCIA DE SANTO DOMINGO (FASE 2)</t>
  </si>
  <si>
    <t>61-CONSTRUCCIÓN DE PLANTELES EDUCATIVOS EN LA PROVINCIA SANTO DOMINGO (FASE 3)</t>
  </si>
  <si>
    <t>67-CONSTRUCCIÓN DE 13 ESTANCIAS INFANTILES EN LA PROVINCIA SANTO DOMINGO (FASE 3)</t>
  </si>
  <si>
    <t>73-CONSTRUCCIÓN MULTIUSOS DE  ISABELITA, MUNICIPIO SANTO DOMINGO ESTE, PROVINCIA SANTO DOMINGO</t>
  </si>
  <si>
    <t>01-CONSTRUCCIÓN DE CAMARAS TERMICA PARA LA PRODUCCION DE MATERIAL DE SIEMBRA DE PLATANO DE ALTA CALIDAD EN LA REP. DOM</t>
  </si>
  <si>
    <t>03-CONSTRUCCIÓN DEL CENTRO DE RETENCIÓN VEHICULAR DE LA DIGESETT, PROVINCIA SANTO DOMINGO</t>
  </si>
  <si>
    <t>15-MEJORAMIENTO DE OBRAS PÚBLICAS RESILIENTES PARA REDUCIR RIESGOS DE DESASTRES EN EL CONTEXTO DEL CAMBIO CLIMÁTICO  A NIVEL NACIONAL</t>
  </si>
  <si>
    <t>33-REHABILITACIÓN HOSPITAL GENERAL Y ESPECIALIDADES DR. NELSON ASTACIO, SANTO DOMINGO NORTE, PROV. SANTO DOMINGO,</t>
  </si>
  <si>
    <t>26-RECONSTRUCCIÓN DE LA CAPA DE RODADURA DE LA AUTOPISTA JUAN PABLO DUARTE</t>
  </si>
  <si>
    <t>11-REHABILITACIÓN  Y MANTENIMIENTO DE CARRETERAS  (117 KM) Y CAMINOS VECINALES (884 KM) A NIVEL NACIONAL</t>
  </si>
  <si>
    <t>Total general</t>
  </si>
  <si>
    <t>Ejecución de Programas Sociales</t>
  </si>
  <si>
    <t>0201 - PRESIDENCIA DE LA REPUBLICA</t>
  </si>
  <si>
    <t>02 - GABINETE DE LA POLITICA SOCIAL</t>
  </si>
  <si>
    <t>0001 - GABINETE SOCIAL DE LA PRESIDENCIA</t>
  </si>
  <si>
    <t>4174 - AYUDA A  ENVEJECIENTES</t>
  </si>
  <si>
    <t>4176 - SUBSIDIO    G L P   TRANSPORTE</t>
  </si>
  <si>
    <t>4180 - INCENTIVO A LA EDUCACION SUPERIOR</t>
  </si>
  <si>
    <t>4187 - INCENTIVO ALISTADO MARINA DE GUERRA (IAMG)</t>
  </si>
  <si>
    <t xml:space="preserve">0007 - PROGRAMA SUPERATE </t>
  </si>
  <si>
    <t>2311 - ALIMÉNTATE</t>
  </si>
  <si>
    <t>2312 - SUPÉRATE MUJER</t>
  </si>
  <si>
    <t>4177 - SUBSIDIO GLP HOGARES</t>
  </si>
  <si>
    <t>4188 - SUBSIDIO BONO LUZ</t>
  </si>
  <si>
    <t xml:space="preserve">**Programa Aliméntate corresponde a Tarjeta Supérate </t>
  </si>
  <si>
    <t>01-MINISTERIO DE EDUCACION</t>
  </si>
  <si>
    <t>0001-MINISTERIO DE EDUCACION</t>
  </si>
  <si>
    <t>13868-FORTALECIMIENTO-INSTITUCIONAL DEL MH PARA  MEJORAR LA EFICACIA EN LA ADMINISTRACIÓN TRIBUTARIA Y DEL CONTROL DEL GASTO PUBLICO,D.N.</t>
  </si>
  <si>
    <t>15025-AMPLIACIÓN DE LA CAPACIDAD DE TRANSPORTE DE LA LÍNEA 2 DEL METRO DE SANTO DOMINGO</t>
  </si>
  <si>
    <t>13547-CONSTRUCCIÓN DE PLANTELES EDUCATIVOS EN LA PROVINCIA DISTRITO NACIONAL (FASE 3)</t>
  </si>
  <si>
    <t>13491-REMODELACIÓN OFICINAS DEL TRIBUNAL CONSTITUCIONAL, DISTRITO NACIONAL</t>
  </si>
  <si>
    <t>14693-AMPLIACIÓN INSTITUTO NACIONAL DEL CÁNCER ROSA EMILIA SÁNCHEZ PÉREZ DE TAVARES, DISTRITO NACIONAL.</t>
  </si>
  <si>
    <t>14541-CONSTRUCCIÓN Y RECONSTRUCIÓN DE DESTACAMENTOS POLICIALES EN COMUNIDADES DEL DISTRITO NACIONAL</t>
  </si>
  <si>
    <t>14706-REMODELACIÓN DE  NUEVAS OFICINAS PARA LA JUNTA DE AVIACIÓN CIVIL, DISTRITO NACIONAL</t>
  </si>
  <si>
    <t>15074-RECONSTRUCCIÓN DE LA INFRAESTRUCTURA VIAL URBANA DE LA CIRCUNSCRIPCIÓN 2 DEL DISTRITO NACIONAL</t>
  </si>
  <si>
    <t>14741-REMODELACIÓN DE LAS OFICINAS DE LA CÁMARA DE CUENTAS DE LA REPÚBLICA DOMINICANA, DISTRITO NACIONAL.</t>
  </si>
  <si>
    <t>13976-REHABILITACIÓN Y CONSTRUCCIÓN LABORATORIO DE MECANICA DE SUELO DEL MINISTERIO DE OBRAS PÚBLICAS Y COMUNICACIONES</t>
  </si>
  <si>
    <t>14234-REPARACIÓN HOSPITAL DOCENTE PADRE BILLINI, DISTRITO NACIONAL,  PROV SANTO DOMINGO, REPÚBLICA DOMINICANA</t>
  </si>
  <si>
    <t>14749-REMODELACIÓN DE LAS OFICINAS DEL  MINISTERIO DE LA VIVIENDA, HÁBITAT Y EDIFICACIONES, DISTRITO NACIONAL</t>
  </si>
  <si>
    <t>14279-AMPLIACIÓN CONSTRUCCIÓN TRES (3) EDIFICIOS DE PARQUEOS EN LA CIUDAD DE SANTO DOMINGO</t>
  </si>
  <si>
    <t>14773-RESTAURACIÓN DE LOS TECHOS DE SIETE  EDIFICACIONES COLONIALES EN LA CIUDAD COLONIAL, DISTRITO NACIONAL</t>
  </si>
  <si>
    <t>14902-CONSTRUCCIÓN DEL PARQUE JULIO NUÑEZ, JARDINES DEL NORTE, DISTRITO NACIONAL</t>
  </si>
  <si>
    <t>15066-RECONSTRUCCIÓN DE INFRAESTRUCTURA VIAL URBANA EN LA CIRCUNSCRIPCIÓN 1 DEL DISTRITO NACIONAL</t>
  </si>
  <si>
    <t>13855-REHABILITACIÓN PARA EL DESARROLLO TURÍSTICO Y SOCIAL DE LA CIUDAD COLONIAL, SANTO DOMINGO, D.N.</t>
  </si>
  <si>
    <t>14713-CONSTRUCCIÓN DE ECO-HABITAT INTEGRAL PARA CIUDADANOS EN CONDICION DE POBREZA MULTIDIMENSIONAL EN LA PROVINCIA DE AZUA</t>
  </si>
  <si>
    <t>13539-CONSTRUCCIÓN DE PLANTELES ESCOLARES EN LA PROVINCIA AZUA (FASE 3)</t>
  </si>
  <si>
    <t>12522-CONSTRUCCIÓN DE 17 PLANTELES ESCOLARES EN LA PROVINCIA AZUA</t>
  </si>
  <si>
    <t>14557-CONSTRUCCIÓN DE DESTACAMENTO POLICIAL EN EL MUNICIPIO GUAYABAL, PROVINCIA AZUA</t>
  </si>
  <si>
    <t>13378-CONSTRUCCIÓN DE PLANTELES EDUCATIVOS EN LA PROVINCIA DE AZUA (FASE 2)</t>
  </si>
  <si>
    <t>14207-CONSTRUCCIÓN CAMPO DE BEISBOL LAS CLAVELLINAS, MUNICIPIO DE AZUA, PROVINCIA AZUA</t>
  </si>
  <si>
    <t>12602-AMPLIACIÓN Y REHABILITACION DE 17 PLANTELES ESCOLARES EN LA PROVINCIA AZUA</t>
  </si>
  <si>
    <t>14639-CONSTRUCCIÓN CENTRO UNIVERSITARIO REGIONAL UASD AZUA, PROVINCIA AZUA</t>
  </si>
  <si>
    <t>15063-RECONSTRUCCIÓN DE LA INFRAESTRUCTURA VIAL URBANA DEL MUNICIPIO LAS CHARCAS, PROVINCIA AZUA</t>
  </si>
  <si>
    <t>15071-RECONSTRUCCIÓN DE INFRAESTRUCTURA VIAL URBANA DEL MUNICIPIO AZUA DE COMPOSTELA, PROVINCIA AZUA</t>
  </si>
  <si>
    <t>13379-CONSTRUCCIÓN DE PLANTELES EDUCATIVOS EN LA PROVINCIA DE BAHORUCO (FASE 2)</t>
  </si>
  <si>
    <t>14636-CONSTRUCCIÓN CENTRO UNIVERSITARIO REGIONAL UASD NEYBA, PROVINCIA BAHORUCO</t>
  </si>
  <si>
    <t>13544-CONSTRUCCIÓN DE PLANTELES EDUCATIVOS EN LA PROVINCIA BARAHONA (FASE 3)</t>
  </si>
  <si>
    <t>14670-CONSTRUCCIÓN OBRAS COMPLEMENTARIAS PARA EL DESARROLLO COMUNITARIO DEL CENTRO POBLADO MONTEGRANDE, PROVINCIA BARAHONA</t>
  </si>
  <si>
    <t>14645-CONSTRUCCIÓN MERCADO MUNICIPAL DE CABRAL, PROVINCIA BARAHONA</t>
  </si>
  <si>
    <t>13652-CONSTRUCCIÓN DE LA CIUDAD ESPERANZA DE LOS BARRANCONES, PROVINCIA BARAHONA</t>
  </si>
  <si>
    <t>15072-REHABILITACIÓN DE LA INFRAESTRUCTURA VIAL URBANA DEL MUNICIPIO DE FUNDACION, PROVINCIA BARAHONA</t>
  </si>
  <si>
    <t>15073-RECONSTRUCCIÓN DE LA INFRAESTRUCTURA VIAL URBANA DEL MUNICIPIO DE VICENTE NOBLE, PROVINCIA BARAHONA</t>
  </si>
  <si>
    <t>14577-CONSTRUCCIÓN DE DESTACAMENTOS POLICIALES EN COMUNIDADES DE LA PROVINCIA BARAHONA</t>
  </si>
  <si>
    <t>13380-CONSTRUCCIÓN DE PLANTELES EDUCATIVOS EN LA PROVINCIA DE BARAHONA (FASE 2)</t>
  </si>
  <si>
    <t>15028-RECONSTRUCCIÓN DE INFRAESTRUCTURA VIAL URBANA DEL MUNICIPIO SANTA CRUZ DE BARAHONA, PROVINCIA BARAHONA</t>
  </si>
  <si>
    <t>12635-RECONSTRUCCIÓN DE LA CARRETERA ENRIQUILLO - BARAHONA EN LA PROVINCIA BARAHONA</t>
  </si>
  <si>
    <t>15032-RECONSTRUCCIÓN DE LA INFRAESTRUCTURA VIAL URBANA DEL MUNICIPIO DE POLO, PROVINCIA BARAHONA</t>
  </si>
  <si>
    <t>13444-CONSTRUCCIÓN  2 ESTANCIAS INFANTILES EN LA PROVINCIA DE BARAHONA (FASE 2)</t>
  </si>
  <si>
    <t>14228-CONSTRUCCIÓN ESTACIÓN DEL CUERPO DE BOMBEROS, MUNICIPIO BARAHONA, PROVINCIA BARAHONA</t>
  </si>
  <si>
    <t>15033-RECONSTRUCCIÓN DE LA INFRAESTRUCTURA VIAL URBANA DEL MUNICIPIO DE ENRIQUILLO, PROVINCIA BARAHONA</t>
  </si>
  <si>
    <t>15057-RECONSTRUCCIÓN DE LA INFRAESTRUCTURA VIAL URBANA DEL MUNICIPIO DE CABRAL, PROVINCIA BARAHONA</t>
  </si>
  <si>
    <t>15062-RECONSTRUCCIÓN DE INFRAESTRUCTURA VIAL URBANA DEL MUNICIPIO DE PARAISO, PROVINCIA BARAHONA</t>
  </si>
  <si>
    <t>14697-CONSTRUCCIÓN VERJA PERIMETRAL INTELIGENTE FRONTERA REPÚBLICA DOMINICANA-HAITÍ</t>
  </si>
  <si>
    <t>12568-AMPLIACIÓN Y REHABILITACION DE 12 PLANTELES ESCOLARES EN LA PROVINCIA DAJABON</t>
  </si>
  <si>
    <t>14178-CONSTRUCCIÓN HOSPITAL MUNICIPAL DE DAJABÓN PROVINCIA DAJABÓN, REPÚBLICA DOMINICANA</t>
  </si>
  <si>
    <t>13549-CONSTRUCCIÓN DE PLANTELES EDUCATIVOS EN LA PROVINCIA DUARTE (FASE 3)</t>
  </si>
  <si>
    <t>15003-MANEJO DE PAISAJES PRODUCTIVOS INTEGRADOS DE LAS CUENCAS DE LOS RÍOS YAQUE DEL NORTE Y YUNA</t>
  </si>
  <si>
    <t>14615-CONSTRUCCIÓN DE 354 VIVIENDAS E INFRAESTRUCTURAS URBANAS RESILIENTES PARA LA COMUNIDAD BARRIO AZUL EN URBANIZACIÓN CORDERO TEJADA, SAN FRANCISCO DE MACORÍS, PROVINCIA DUARTE</t>
  </si>
  <si>
    <t>14497-CONSTRUCCIÓN DESTACAMENTOS POLICIALES EN COMUNIDADES SELECCIONADAS DE LA PROVINCIA DUARTE</t>
  </si>
  <si>
    <t>14585-REHABILITACIÓN DE EDIFICACIÓN PARA EL ALOJAMIENTO DE OFICINAS PÚBLICAS EN SAN FRANCISCO DE MACORÍS, PROVINCIA DUARTE</t>
  </si>
  <si>
    <t>13383-CONSTRUCCIÓN  DE PLANTELES EDUCATIVOS EN LA PROVINCIA DE DUARTE (FASE 2)</t>
  </si>
  <si>
    <t>12566-AMPLIACIÓN  Y REHABILITACION DE 29 PLANTELES ESCOLARES EN LA PROVINCIA DUARTE</t>
  </si>
  <si>
    <t>15064-RECONSTRUCCIÓN DE INFRAESTRUCTURA VIAL URBANA DEL MUNICIPIO SAN FRANCISCO DE MACORIS, PROVINCIA DUARTE</t>
  </si>
  <si>
    <t>13656-CONSTRUCCIÓN  HOSPITAL REGIONAL EN SAN FRANCISCO DE MACORIS, PROV. DUARTE</t>
  </si>
  <si>
    <t>14642-CONSTRUCCIÓN DE APARTAMENTOS EN EL SECTOR SANTA ANA, MUNICIPIO SAN FRANCISCO DE MACORÍS, PROVINCIA DUARTE</t>
  </si>
  <si>
    <t>12528-CONSTRUCCIÓN DE 5 PLANTELES ESCOLARES EN LA PROVINCIA ELIAS PIÑA</t>
  </si>
  <si>
    <t>12092-RECONSTRUCCIÓN CARRETERA MACASIAS GUAROA, CONSTRUCCION CALLES DE MACASIAS Y HELIPUERTO, PROV. ELIAS PIÑA</t>
  </si>
  <si>
    <t>12565-AMPLIACIÓN Y REHABILITACION DE 12 PLANTELES ESCOLARES  EN LA PROVINCIA ELIAS PIÑA</t>
  </si>
  <si>
    <t>14948-RECONSTRUCCIÓN DE 22KM DEL TRAMO CARRETERO EL CERCADO-HONDO VALLE, PROVINCIAS SAN JUAN Y ELIAS PIÑA</t>
  </si>
  <si>
    <t>13433-CONSTRUCCIÓN DE PLANTELES EDUCATIVOS EN LA PROVINCIA DE EL SEIBO (FASE 2)</t>
  </si>
  <si>
    <t>13747-RECONSTRUCCIÓN HOSPITAL TEOFILO HERNANDEZ, EL SEIBO</t>
  </si>
  <si>
    <t>14131-RECUPERACION DE LOS RECURSOS NATURALES EN LAS  SUB CUENCAS JAMAO Y VERAGUA</t>
  </si>
  <si>
    <t>13553-CONSTRUCCIÓN DE PLANTELES EDUCATIVOS EN LA PROVINCIA ESPAILLAT (FASE 3)</t>
  </si>
  <si>
    <t>13398-CONSTRUCCIÓN DE PLANTELES EDUCATIVOS EN LA PROVINCIA DE ESPAILLAT (FASE 2)</t>
  </si>
  <si>
    <t>15061-RECONSTRUCCIÓN DE LA INFRAESTRUCTURA VIAL URBANA DEL MUNICIPIO DE MOCA, PROVINCIA ESPAILLAT</t>
  </si>
  <si>
    <t>14526-CONSTRUCCIÓN Y RECONSTRUCCIÓN DE DESTACAMENTOS POLICIALES EN COMUNIDADES DE LA PROVINCIA INDEPENDENCIA</t>
  </si>
  <si>
    <t>15034-RECONSTRUCCIÓN DE INFRAESTRUCTURA VIAL URBANA DEL MUNICIPIO JIMANI, PROVINCIA INDEPENDENCIA</t>
  </si>
  <si>
    <t>13074-CONSTRUCCIÓN DE 4 ESTANCIAS INFANTILES EN LA PROVINCIA DE LA ALTAGRACIA</t>
  </si>
  <si>
    <t>13559-CONSTRUCCIÓN DE PLANTELES EDUCATIVOS EN LA PROVINCIA LA ALTAGRACIA (FASE 3)</t>
  </si>
  <si>
    <t>12576-AMPLIACIÓN Y REHABILITACION DE 10 PLANTELES ESCOLARES EN LA PROVINCIA LA ALTAGRACIA</t>
  </si>
  <si>
    <t>14124-CONSTRUCCIÓN DEL HOSPITAL MUNICIPAL DE PUNTA CANA EN LA PROVINCIA DE LA ALTAGRACIA</t>
  </si>
  <si>
    <t>13403-CONSTRUCCIÓN DE PLANTELES EDUCATIVOS EN LA PROVINCIA DE LA ALTAGRACIA (FASE 2)</t>
  </si>
  <si>
    <t>14911-CONSTRUCCIÓN DE UNIDAD TRAUMATOLOGICA Y DE EMERGENCIA EN EL HOSPITAL GENERAL NUESTRA SENORA DE LA ALTAGRACIA PROVINCIA LA ALTAGRACIA</t>
  </si>
  <si>
    <t>15055-RECONSTRUCCIÓN DE LA INFRAESTRUCTURA VIAL URBANA DEL MUNICIPIO DE HIGUEY, PROVINCIA LA ALTAGRACIA</t>
  </si>
  <si>
    <t>13523-REPARACIÓN HOSPITALES DE LA PROVINCIA LA ALTAGRACIA</t>
  </si>
  <si>
    <t>13052-CONSTRUCCIÓN 4 ESTANCIAS INFANTILES EN LA PROVINCIA DE LA ROMANA</t>
  </si>
  <si>
    <t>15022-CONSTRUCCIÓN PASARELA PEATONAL Y OBRAS ANEXAS ALREDEDOR DEL RÍO SALADO, MUNICIPIO LA ROMANA, PROVINCIA LA ROMANA</t>
  </si>
  <si>
    <t>14441-CONSTRUCCIÓN PUENTE SOBRE EL RIO CAMU, COMUNIDAD SABANETA, PROVINCIA LA VEGA</t>
  </si>
  <si>
    <t>13055-CONSTRUCCIÓN DE 3 ESTANCIAS INFANTIESL EN LA PROVINCIA DE LA VEGA</t>
  </si>
  <si>
    <t>12537-CONSTRUCCIÓN DE 35 PLANTELES ESCOLARES EN LA PROVINCIA LA VEGA</t>
  </si>
  <si>
    <t>13405-CONSTRUCCIÓN DE PLANTELES EDUCATIVOS EN LA PROVINCIA DE LA VEGA (FASE 2)</t>
  </si>
  <si>
    <t>15069-RECONSTRUCCIÓN DE INFRAESTRUCTURA VIAL URBANA DEL MUNICIPIO LA VEGA, PROVINCIA LA VEGA</t>
  </si>
  <si>
    <t>13621-CONSTRUCCIÓN DE 1 ESTANCIAS INFANTILES EN LA PROVINCIA DE LA VEGA (FASE 3)</t>
  </si>
  <si>
    <t>13530-REPARACIÓN HOSPITALES DE LA PROVINCIA LA VEGA</t>
  </si>
  <si>
    <t>15014-CONSTRUCCIÓN DE ECO-HÁBITAT INTEGRAL PARA CIUDADANOS EN CONDICIÓN DE POBREZA MULTIDIMENSIONAL, PROVINCIA MARÍA TRINIDAD SÁNCHEZ</t>
  </si>
  <si>
    <t>14609-CONSTRUCCIÓN DE INFRAESTRUCTURA PARA LA DISPOSICIÓN FINAL DE RESIDUOS SÓLIDOS EN NAGUA, PROVINCIA MARIA TRINIDAD SANCHEZ</t>
  </si>
  <si>
    <t>14790-CONSTRUCCIÓN BARRERA DE PROTECCIÓN MARINA, TRAMO VIAL, OBRAS CONEXAS Y COMPLEMENTARIAS EN NAGUA, PROVINCIA MARÍA TRINIDAD SANCHEZ.</t>
  </si>
  <si>
    <t>13564-CONSTRUCCIÓN DE PLANTELES EDUCATIVOS EN LA PROVINCIA MARIA TRINIDAD SÁNCHEZ (FASE 3 )</t>
  </si>
  <si>
    <t>12538-CONSTRUCCIÓN DE 12 PLANTELES ESCOLARES EN LA PROVINCIA MARIA TRINIDAD SANCHEZ</t>
  </si>
  <si>
    <t>14578-CONSTRUCCIÓN DE FUNERARIAS EN LAS GORDAS Y MATA BONITA, MUNICIPIO NAGUA, PROVINCIA MARÍA TRINIDAD SÁNCHEZ</t>
  </si>
  <si>
    <t>14546-MEJORAMIENTO PUERTO DE MANZANILLO Y SUS VÍAS DE CONECTIVIDAD, PROVINCIA MONTECRISTI, R.D.</t>
  </si>
  <si>
    <t>14624-AMPLIACIÓN DEL SISTEMA NACIONAL DE ATENCION A EMERGENCIAS Y SEGURIDAD 9-1-1, FASE II</t>
  </si>
  <si>
    <t>14488-Construcción Hospital Municipal Villa Vásquez, Provincia de Monte Cristi.</t>
  </si>
  <si>
    <t>12582-AMPLIACIÓN Y REHABILITACION DE 19 PLANTELES ESCOLARES EN LA PROVINCIA MONTECRISTI</t>
  </si>
  <si>
    <t>14544-CONSTRUCCIÓN DE FUNERARIA MUNICIPIO OVIEDO, PROVINCIA PEDERNALES</t>
  </si>
  <si>
    <t>12631-RECONSTRUCCIÓN DE LA CARRETERA ENRIQUILLO - PEDERNALES EN LAS PROVINCIAS BARAHONA Y PEDERNALES</t>
  </si>
  <si>
    <t>14037-FORTALECIMIENTO DE LA CAPACIDAD DE GESTIÓN DE LOS GOBIERNOS LOCALES CON PARTICIPACIÓN DE LA SOCIEDAD CIVIL DE PERDERNALES</t>
  </si>
  <si>
    <t>14708-TRANSFERENCIA DE CAPACIDADES PARA EL FORTALECIMIENTO DE LAS MIPYMES DE LAS CADENAS DE VALOR DE MANGO Y AGUACATE</t>
  </si>
  <si>
    <t>14756-CONSTRUCCIÓN CENTRO COMUNAL NUEVA ESPERANZA, MUNICIPIO BANI, PROVINCIA PERAVIA</t>
  </si>
  <si>
    <t>14545-REMODELACIÓN DE OFICINAS PÚBLICAS, MUNICIPIO BANI, PROVINCIA PERAVIA.</t>
  </si>
  <si>
    <t>13545-CONSTRUCCIÓN DE PLANTELES EDUCATIVOS EN LA PROVINCIA PERAVIA (FASE 3)</t>
  </si>
  <si>
    <t>12630-CONSTRUCCIÓN DE LA AVENIDA DE CIRCUNVALACION DE BANI EN LA PROVINCIA PERAVIA</t>
  </si>
  <si>
    <t>14635-CONSTRUCCIÓN CENTRO UNIVERSITARIO REGIONAL UASD BANI, PROVINCIA PERAVIA</t>
  </si>
  <si>
    <t>15065-RECONSTRUCCIÓN  DE INFRAESTRUCTURA VIAL URBANA DEL MUNICIPIO DE BANÍ, PROVINCIA PERAVIA</t>
  </si>
  <si>
    <t>14129-RECONSTRUCCIÓN DE 44 KM DE CAMINOS PRODUCTIVOS EN LA PROVINCIA PUERTO PLATA</t>
  </si>
  <si>
    <t>13576-CONSTRUCCIÓN DE PLANTELES EDUCATIVOS EN LA PROVINCIA PUERTO PLATA (FASE 3)</t>
  </si>
  <si>
    <t>12544-CONSTRUCCIÓN DE 18 PLANTELES ESCOLARES EN LA PROVINCIA PUERTO PLATA</t>
  </si>
  <si>
    <t>15030-RECONSTRUCCIÓN DE LA INFRAESTRUCTURA VIAL URBANA DEL MUNICIPIO LOS HIDALGOS DE LA PROVINCIA PUERTO PLATA</t>
  </si>
  <si>
    <t>15035-RECONSTRUCCIÓN DE LA INFRAESTRUCTURA VIAL URBANA DEL MUNICIPIO VILLA ISABELA DE LA PROVINCIA PUERTO PLATA</t>
  </si>
  <si>
    <t>15039-RECONSTRUCCIÓN DE LA INFRAESTRUCTURA VIAL URBANA DEL MUNICIPIO GUANANICO, PROVINCIA PUERTO PLATA</t>
  </si>
  <si>
    <t>13411-CONSTRUCCIÓN DE PLANTELES EDUCATIVOS EN LA PROVINCIA DE PUERTO PLATA (FASE 2)</t>
  </si>
  <si>
    <t>15054-RECONSTRUCCIÓN DE LA INFRAESTRUCTURA VIAL URBANA DEL MUNICIPIO ALTAMIRA, PROVINCIA PUERTO PLATA</t>
  </si>
  <si>
    <t>12587-AMPLIACIÓN Y REHABILITACION DE 15 PLANTELES ESCOLARES  EN LA PROVINCIA PUERTO PLATA</t>
  </si>
  <si>
    <t>15070-RECONSTRUCCIÓN DE INFRAESTRUCTURA VIAL URBANA DEL MUNICIPIO DE SAN FELIPE DE PUERTO PLATA, PROVINCIA PUERTO PLATA</t>
  </si>
  <si>
    <t>14235-CONSTRUCCIÓN DESTACAMENTOS POLICIALES EN DIFERENTES COMUNIDADES DE LA  PROVINCIA PUERTO PLATA</t>
  </si>
  <si>
    <t>13532-REMODELACIÓN HOSPITALES DE LA PROVINCIA PUERTO PLATA</t>
  </si>
  <si>
    <t>15029-RECONSTRUCCIÓN DE LA INFRAESTRUCTURA VIAL URBANA DEL MUNICIPIO DE SALCEDO, PROVINCIA HERMANAS MIRABAL</t>
  </si>
  <si>
    <t>14617-CONSTRUCCIÓN DE INFRAESTRUCTURAS PARA LA DISPOSICIÓN FINAL DE RESIDUOS SÓLIDOS EN SAMANÁ, PROVINCIA SAMANÁ</t>
  </si>
  <si>
    <t>14620-CONSTRUCCIÓN DE INFRAESTRUCTURA PARA LA DISPOSICIÓN FINAL DE RESIDUOS SÓLIDOS EN LAS TERRENAS, PROVINCIA SAMANA</t>
  </si>
  <si>
    <t>12556-CONSTRUCCIÓN DE 12 PLANTELES ESCOLARES EN LA PROVINCIA SAMANA</t>
  </si>
  <si>
    <t>13412-CONSTRUCCIÓN DE PLANTELES EDUCATIVOS EN LA PROVINCIA DE SAMANÁ (FASE 2)</t>
  </si>
  <si>
    <t>12588-AMPLIACIÓN Y REHABILITACION DE 11 PLANTELES ESCOLARES E EN LA PROVINCIA SAMANA</t>
  </si>
  <si>
    <t>14731-REHABILITACIÓN EDIFICIOS DE VIVIENDAS LOS NOVA, SAN CRISTÓBAL   PROVINCIA SAN CRISTÓBAL</t>
  </si>
  <si>
    <t>13890-CONSTRUCCIÓN DE 250 VIVIENDAS EN LA PROVINCIA SAN CRISTOBAL</t>
  </si>
  <si>
    <t>14692-CONSTRUCCIÓN Y EQUIPAMIENTO CIUDAD SANITARIA SAN CRISTÓBAL</t>
  </si>
  <si>
    <t>13554-CONSTRUCCIÓN DE PLANTELES EDUCATIVOS EN LA PROVINCIA SAN CRISTÓBAL (FASE 3)</t>
  </si>
  <si>
    <t>14973-CONSTRUCCIÓN CENTRO COMUNAL CRUCE 6 DE NOVIEMBRE - CARRETERA CAMBITA, MUNICIPIO SAN CRISTOBAL, PROVINCIA SAN CRISTOBAL</t>
  </si>
  <si>
    <t>14975-CONSTRUCCIÓN CENTRO COMUNAL SECTOR NAJAYO ARRIBA, MUNICIPIO SAN CRISTOBAL, PROVINCIA SAN CRISTOBAL</t>
  </si>
  <si>
    <t>14976-CONSTRUCCIÓN CENTRO COMUNAL BARRIO NUEVO, MUNICIPIO YAGUATE, PROVINCIA SAN CRISTOBAL</t>
  </si>
  <si>
    <t>14977-CONSTRUCCIÓN CENTRO COMUNAL SECTOR KILOMETRO 59, MUNICIPIO VILLA ALTAGRACIA, PROVINCIA SAN CRISTOBAL</t>
  </si>
  <si>
    <t>14978-CONSTRUCCIÓN CENTRO COMUNAL SECTOR PAJARITO, MUNICIPIO YAGUATE, PROVINCIA SAN CRISTOBAL</t>
  </si>
  <si>
    <t>15053-RECONSTRUCCIÓN DE LA INFRAESTRUCTURA VIAL URBANA DEL MUNICIPIO DE SAN CRISTÓBAL, PROVINCIA SAN CRISTÓBAL</t>
  </si>
  <si>
    <t>13413-CONSTRUCCIÓN DE PLANTELES EDUCATIVOS EN LA PROVINCIA DE SAN CRISTÓBAL (FASE 2)</t>
  </si>
  <si>
    <t>14500-CONSTRUCCIÓN DE DESTACAMENTOS POLICIALES EN LA PROVINCIA SAN JUAN</t>
  </si>
  <si>
    <t>14611-CONSTRUCCIÓN DE FUNERARIAS EN COMUNIDADES DE LA PROVINCIA SAN JUAN</t>
  </si>
  <si>
    <t>12550-CONSTRUCCIÓN DE 18 PLANTELES ESCOLARES EN LA PROVINCIA SAN JUAN</t>
  </si>
  <si>
    <t>14612-CONSTRUCCIÓN DE PANADERIA EN EL SECTOR DE VILLA CARMEN, MUNICIPIO LAS MATAS DE FARFAN, PROVINCIA SAN JUAN</t>
  </si>
  <si>
    <t>13415-CONSTRUCCIÓN DE PLANTELES EDUCATIVOS EN LA PROVINCIA DE SAN JUAN (FASE 2)</t>
  </si>
  <si>
    <t>15058-RECONSTRUCCIÓN DE LA INFRAESTRUCTURA VIAL URBANA DE SAN JUAN DE LA MAGUANA, PROVINCIA SAN JUAN</t>
  </si>
  <si>
    <t>13583-CONSTRUCCIÓN DE PLANTELES EDUCATIVOS EN LA PROVINCIA SAN JUAN (FASE 3)</t>
  </si>
  <si>
    <t>12591-AMPLIACIÓN Y REHABILITACION DE 16 PLANTELES ESCOLARES EN LA PROVINCIA SAN JUAN</t>
  </si>
  <si>
    <t>13064-CONSTRUCCIÓN DE 4 ESTANCIAS INFANTILES EN LA PROVINCIA DE SAN PEDRO DE MACORIS</t>
  </si>
  <si>
    <t>12723-RECONSTRUCCIÓN CARRETERA DE LOS LLANOS-AL PUERTO, PROVINCIA SAN PEDRO DE MACORIS</t>
  </si>
  <si>
    <t>12553-CONSTRUCCIÓN DE 16 PLANTELES ESCOLARES EN LA PROVINCIA SAN PEDRO DE MACORIS</t>
  </si>
  <si>
    <t>15056-RECONSTRUCCIÓN  DE LA INFRAESTRUCTURA VIAL URBANA DEL MUNICIPIO SAN PEDRO DE MACORÍS, PROVINCIA SAN PEDRO DE MACORIS</t>
  </si>
  <si>
    <t>13416-CONSTRUCCIÓN DE PLANTELES EDUCATIVOS EN LA PROVINCIA DE SAN PEDRO DE MACORÍS (FASE 2)</t>
  </si>
  <si>
    <t>15060-RECONSTRUCCIÓN DE LA INFRAESTRUCTURA VIAL URBANA DEL MUNICIPIO CONSUELO, PROVINCIA SAN PEDRO DE MACORIS</t>
  </si>
  <si>
    <t>13585-CONSTRUCCIÓN DE PLANTELES EDUCATIVOS EN LA PROVINCIA SAN PEDRO DE MACORÍS (FASE 3)</t>
  </si>
  <si>
    <t>12593-AMPLIACIÓN Y REHABILITACION DE 16 PLANTELES ESCOLARES EN LA PROVINCIA SAN PEDRO DE MACORIS.</t>
  </si>
  <si>
    <t>13518-REPARACIÓN HOSPITAL EN LA PROVINCIA SAN PEDRO DE MACORÍS</t>
  </si>
  <si>
    <t>14720-CONSTRUCCIÓN CENTRO UNIVERSITARIO REGIONAL UASD, COTUÍ, PROVINCIA SÁNCHEZ RAMÍREZ</t>
  </si>
  <si>
    <t>14588-CONSTRUCCIÓN DE 2,000 VIVIENDAS EN EL DISTRITO MUNICIPAL HATO DEL YAQUE, PROVINCIA SANTIAGO</t>
  </si>
  <si>
    <t>14812-RESTAURACIÓN  DEL EDIFICIO QUE  ALOJA LAS OFICINAS DE PATRINOMIO MOMUNENTAL DE SANTIAGO, PROVINCIA SANTIAGO.</t>
  </si>
  <si>
    <t>14813-RESTAURACIÓN DEL CENTRO DE LA CULTURA ERCILIA PEPÍN, PROVINCIA SANTIAGO</t>
  </si>
  <si>
    <t>14690-CONSTRUCCIÓN CENTRO PERIFERICO LA JOYA, PROVINCIA SANTIAGO</t>
  </si>
  <si>
    <t>14814-RESTAURACIÓN CASA DE ARTE DEL CENTRO HISTORICO DE SANTIAGO DE LOS CABALLEROS, PROVINCIA SANTIAGO</t>
  </si>
  <si>
    <t>14556-CONSTRUCCIÓN Y RECONSTRUCCIÓN DE DESTACAMENTOS POLICIALES, EN COMUNIDADES DE LA PROVINCIA SANTIAGO</t>
  </si>
  <si>
    <t>14127-REMODELACIÓN HOSPITAL MUNICIPAL DE SAN JOSÉ DE LAS MATAS EN LA PROVINCIA DE SANTIAGO</t>
  </si>
  <si>
    <t>12897-RECONSTRUCCIÓN HOSPITAL JOSE MARIA CABRAL Y BAEZ, SANTIAGO, PROVINCIA SANTIAGO</t>
  </si>
  <si>
    <t>15018-RECONSTRUCCIÓN CALLE PEATONAL BENITO MONCIÓN, DESDE CALLE BOY SCOUTS HASTA SALVADOR CUCURULLO, CENTRO HISTÓRICO SANTIAGO, PROV. SANTIAG</t>
  </si>
  <si>
    <t>15027-REMODELACIÓN DE LA CALLE DEL SOL TRAMO COMPRENDIDO ENTRE LAS CALLES GENERAL VALVERDE Y SABANA LARGA, PROVINCIA SANTIAGO</t>
  </si>
  <si>
    <t>13417-CONSTRUCCIÓN DE PLANTELES EDUCATIVOS EN LA PROVINCIA DE SANTIAGO (FASE 2)</t>
  </si>
  <si>
    <t>13594-CONSTRUCCIÓN DE PLANTELES EDUCATIVOS EN LA PROVINCIA SANTIAGO (FASE 3)</t>
  </si>
  <si>
    <t>13614-CONSTRUCCIÓN DE 7 ESTANCIAS INFANTILES EN LA PROVINCIA DE SANTIAGO (FASE 3)</t>
  </si>
  <si>
    <t>14807-CONSTRUCCIÓN DE AV. CIRCUNVALACIÓN NORTE EN EL MUNICIPIO VILLA BISONÓ (NAVARRETE), PROVINCIA SANTIAGO</t>
  </si>
  <si>
    <t>14606-APOYO AL SISTEMA DE EMPLEO FLEXIBLE EN 10 PROVINCIAS (RD TRABAJA).</t>
  </si>
  <si>
    <t>14637-CONSTRUCCIÓN CENTRO UNIVESITARIO REGIONAL UASD PROVINCIA SANTIAGO RODRIGUEZ</t>
  </si>
  <si>
    <t>13419-CONSTRUCCIÓN DE PLANTELES EDUCATIVOS EN LA PROVINCIA DE SANTIAGO RODRÍGUEZ (FASE 2)</t>
  </si>
  <si>
    <t>13071-CONSTRUCCIÓN DE 2 ESTANCIAS INFANTILES EN LA PROVINCIA DE VALVERDE</t>
  </si>
  <si>
    <t>15004-CONSTRUCCIÓN DE PUENTE VEHICULAR TIPO TABLERO LOS CHIVOS, D.M GUATAPANAL, MUNICIPIO MAO, PROVINCIA VALVERDE</t>
  </si>
  <si>
    <t>15031-RECONSTRUCCIÓN DE LA INFRAESTRUCTURA VIAL URBANA DEL MUNICIPIO DE MAO, PROVINCIA VALVERDE</t>
  </si>
  <si>
    <t>14912-CONSTRUCCIÓN UNIDAD TRAUMATOLOGICA Y DE EMERGENCIA EN HOSPITAL LUIS BOGAERT PROVINCIA VALVERDE</t>
  </si>
  <si>
    <t>15059-RECONSTRUCCIÓN DE LA INFRAESTRUCTURA VIAL URBANA DEL MUNICIPIO LAGUNA SALADA, PROVINCIA VALVERDE.</t>
  </si>
  <si>
    <t>13602-CONSTRUCCIÓN DE PLANTELES EDUCATIVOS EN LA PROVINCIA VALVERDE (FASE 3)</t>
  </si>
  <si>
    <t>15068-RECONSTRUCCIÓN DE INFRAESTRUCTURA VIAL URBANA DEL MUNICIPIO ESPERANZA, PROVINCIA VALVERDE</t>
  </si>
  <si>
    <t>13540-CONSTRUCCIÓN DE PLANTELES EDUCATIVOS EN LA PROVINCIA MONSEÑOR NOUEL (FASE 3)</t>
  </si>
  <si>
    <t>14924-REMODELACIÓN CENTRO COMUNAL SIMON BOLIVAR DEL SECTOR CARACOL BANANA, MUNICIPIO BONAO, PROVINCIA MONSEÑOR NOUEL</t>
  </si>
  <si>
    <t>13566-AMPLIACIÓN DE PLANTELES EDUCATIVOS EN LA PROVINCIA DE MONSEÑOR NOUEL (FASE 3)</t>
  </si>
  <si>
    <t>13060-CONSTRUCCIÓN DE 1 ESTANCIA INFANTIL EN LA PROVINCIA DE MONTE PLATA</t>
  </si>
  <si>
    <t>13970-REHABILITACIÓN CONSTRUCCIÓN AMPLIACIÓN DE LA ESCUELA DE MONTE PLATA</t>
  </si>
  <si>
    <t>15036-RECONSTRUCCIÓN DE LA INFRAESTRUCTURA VIAL URBANA DEL MUNICIPIO DE MONTE PLATA, PROVINCIA MONTE PLATA</t>
  </si>
  <si>
    <t>13409-CONSTRUCCIÓN DE PLANTELES EDUCATIVOS EN LA PROVINCIA DE MONTE PLATA (FASE 2)</t>
  </si>
  <si>
    <t>12584-AMPLIACIÓN Y REHABILITACION DE 15 PLANTELES ESCOLARES  EN LA PROVINCIA MONTE PLATA</t>
  </si>
  <si>
    <t>12720-RECONSTRUCCIÓN CARRETERA HATO MAYOR - EL PUERTO, PROVINCIA HATO MAYOR</t>
  </si>
  <si>
    <t>14278-CONSTRUCCIÓN EXTENSION UASD HATO MAYOR</t>
  </si>
  <si>
    <t>13852-RESTAURACIÓN DE LA CUENCA  DEL RÍO OCOA Y SU  COSTA EN LA PROVINCIA SAN JOSÉ DE OCOA.</t>
  </si>
  <si>
    <t>14649-MEJORAMIENTO DE 100,000 VIVIENDAS EN LA REPÚBLICA DOMINICANA</t>
  </si>
  <si>
    <t>14054-AMPLIACIÓN DEL SERVICIO DE LA LINEA 1 DEL METRO DE SANTO DOMINGO</t>
  </si>
  <si>
    <t>14601-CONSTRUCCIÓN DE 1,912 VIVIENDAS EN CIUDAD MODELO, MUNICIPIO SANTO DOMINGO NORTE, PROVINCIA SANTO DOMINGO</t>
  </si>
  <si>
    <t>14558-CONSTRUCCIÓN LÍNEA 2C DEL METRO DE SANTO DOMINGO TRAMOS:  ALCARRIZOS- LUPERÓN</t>
  </si>
  <si>
    <t>15024-CONSTRUCCIÓN DE LA LÍNEA 1B DEL METRO DE SANTO DOMINGO, TRAMO VILLA MELLA - PUNTA, SANTO DOMINGO NORTE</t>
  </si>
  <si>
    <t>13856-CONSTRUCCIÓN CENTRO MODELO DE PRESTACIÓN DE SERVICIOS PARA MUJERES (CIUDAD MUJER)</t>
  </si>
  <si>
    <t>14525-CONSTRUCCIÓN CLUB DEPORTIVO VILLA MELLA, MUNICIPIO SANTO DOMINGO NORTE, PROVINCIA SANTO DOMINGO</t>
  </si>
  <si>
    <t>12089-CONSTRUCCIÓN DE LA INTERCONEXION CARRETERA ZONA FRANCA GUERRA Y NUEVA AUTOPISTA DEL NORDESTE</t>
  </si>
  <si>
    <t>14542-CONSTRUCCIÓN Y RECONSTRUCCIÓN DE DESTACAMENTOS POLICIALES EN COMUNIDADES DE LA PROVINCIA SANTO DOMINGO</t>
  </si>
  <si>
    <t>14600-CONSTRUCCIÓN DE 2,240 VIVIENDAS EN HATO NUEVO, MUNICIPIO SANTO DOMINGO OESTE, PROVINCIA SANTO DOMINGO</t>
  </si>
  <si>
    <t>13420-CONSTRUCCIÓN DE PLANTELES EDUCATIVOS EN LA PROVINCIA DE SANTO DOMINGO (FASE 2)</t>
  </si>
  <si>
    <t>13598-CONSTRUCCIÓN DE PLANTELES EDUCATIVOS EN LA PROVINCIA SANTO DOMINGO (FASE 3)</t>
  </si>
  <si>
    <t>13611-CONSTRUCCIÓN DE 13 ESTANCIAS INFANTILES EN LA PROVINCIA SANTO DOMINGO (FASE 3)</t>
  </si>
  <si>
    <t>14394-CONSTRUCCIÓN MULTIUSOS DE  ISABELITA, MUNICIPIO SANTO DOMINGO ESTE, PROVINCIA SANTO DOMINGO</t>
  </si>
  <si>
    <t>13633-RECONSTRUCCIÓN AVENIDA ECOLÓGICA HASTA LA CIUDAD JUAN BOSCH, SANTO DOMINGO</t>
  </si>
  <si>
    <t>13854-PREVENCIÓN Y ATENCIÓN A LA POBLACIÓN DE MAYOR RIESGO AL VIH EN LA REP. DOMINICANA</t>
  </si>
  <si>
    <t>13929-DESARROLLO DE CAPACIDADES DE INCLUSIÓN PRODUCTIVA Y RESILIENCIA DE LAS FAMILIAS (PRORURAL)</t>
  </si>
  <si>
    <t>14700-FORTALECIMIENTO DE LA RESPUESTA DEL SISTEMA NACIONAL DE SALUD A MUJERES, NIÑAS Y ADOLESCENTES VÍCTIMAS DE VIOLENCIA DE GÉNERO EN RD</t>
  </si>
  <si>
    <t>14379-CONSTRUCCIÓN DE CAMARAS TERMICA PARA LA PRODUCCION DE MATERIAL DE SIEMBRA DE PLATANO DE ALTA CALIDAD EN LA REP. DOM</t>
  </si>
  <si>
    <t>14199-FORTALECIMIENTO DE LA CRIANZA OVICAPRINA EN LA REGIÓN FRONTERIZA DE LA RD</t>
  </si>
  <si>
    <t>14640-CONSTRUCCIÓN DEL CENTRO DE RETENCIÓN VEHICULAR DE LA DIGESETT, PROVINCIA SANTO DOMINGO</t>
  </si>
  <si>
    <t>13932-MEJORAMIENTO DE OBRAS PÚBLICAS RESILIENTES PARA REDUCIR RIESGOS DE DESASTRES EN EL CONTEXTO DEL CAMBIO CLIMÁTICO  A NIVEL NACIONAL</t>
  </si>
  <si>
    <t>14707-RESTAURACIÓN DEL MONUMENTO FARO A COLÓN, MUNICIPIO SANTO DOMINGO ESTE, PROVINCIA SANTO DOMINGO.</t>
  </si>
  <si>
    <t>14233-REHABILITACIÓN HOSPITAL GENERAL Y ESPECIALIDADES DR. NELSON ASTACIO, SANTO DOMINGO NORTE, PROV. SANTO DOMINGO,</t>
  </si>
  <si>
    <t>13836-RECONSTRUCCIÓN DE LA CAPA DE RODADURA DE LA AUTOPISTA JUAN PABLO DUARTE</t>
  </si>
  <si>
    <t>14576-FORTALECIMIENTO DE LA GESTION DEL SERVICIO CIVIL DE LA REPUBLICA DOMINICANA</t>
  </si>
  <si>
    <t>14738-FORTALECIMIENTO-INSTITUCIONAL PARA APOYO A LA AGENDA DE TRANSPARENCIA E INTEGRIDAD EN REPÚBLICA DOMINICANA</t>
  </si>
  <si>
    <t>15015-REHABILITACIÓN  Y MANTENIMIENTO DE CARRETERAS  (117 KM) Y CAMINOS VECINALES (884 KM) A NIVEL NACIONAL</t>
  </si>
  <si>
    <t>14589-MEJORAMIENTO DE LA GENERACIÓN DE ESTADÍSTICAS VITALES PARA LA PROTECCIÓN SOCIAL, ACCESO A LA CIUDADANÍA Y RENDICIÓN DE CUENTAS DE R.D</t>
  </si>
  <si>
    <t>14590-APOYO A LA TRANSVERSALIZACIÓN DE LA PERSPECTIVA DE GÉNERO EN LA PRODUCCIÓN DE INDICADORES DE GÉNERO DE LA AGENDA 2030, REP.DO</t>
  </si>
  <si>
    <t>14696-APOYO AL DESARROLLO DE LAS ACCIONES ESTRATÉGICAS PARA LA IMPLEMENTACIÓN DE LA NUEVA AGENDA URBANA EN RD</t>
  </si>
  <si>
    <t>14958-FORTALECIMIENTO DE LA CAPACIDAD DE RESPUESTA DE LOS PROGRAMAS DE PROTECCIÓN SOCIAL ANTE EMERGENCIAS EN LA REPÚBLICA DOMINICANA</t>
  </si>
  <si>
    <t>14804-CONSTRUCCIÓN  DEL LABORATORIO REGIONAL DE SALUD PÚBLICA EN AZUA DE COMPOSTELA</t>
  </si>
  <si>
    <t>3-FINANCIAMIENTO</t>
  </si>
  <si>
    <t>4.3.04-Servicios de radio, televisión y servicios editoriales</t>
  </si>
  <si>
    <t>27-CONSTRUCCIÓN DE UN MERCADO EN LA PROVINCIA DE BARAHONA</t>
  </si>
  <si>
    <t>13963-CONSTRUCCIÓN DE UN MERCADO EN LA PROVINCIA DE BARAHONA</t>
  </si>
  <si>
    <t>26-CONSTRUCCIÓN CASA DE LOS PERIODISTAS, PUERTO PLATA.</t>
  </si>
  <si>
    <t>13962-CONSTRUCCIÓN CASA DE LOS PERIODISTAS, PUERTO PLATA.</t>
  </si>
  <si>
    <t>37-REHABILITACIÓN DE LA IGLESIA CATÓLICA DE YÁSICA, PUERTO PLATA</t>
  </si>
  <si>
    <t>13987-REHABILITACIÓN DE LA IGLESIA CATÓLICA DE YÁSICA, PUERTO PLATA</t>
  </si>
  <si>
    <t>06-CONSTRUCCIÓN DEL PARQUE  DISTRITO INDUSTRIAL SANTO DOMINGO OESTE (DISDO), EN HATO NUEVO, MANOGUAYABO</t>
  </si>
  <si>
    <t>13636-CONSTRUCCIÓN DEL PARQUE  DISTRITO INDUSTRIAL SANTO DOMINGO OESTE (DISDO), EN HATO NUEVO, MANOGUAYABO</t>
  </si>
  <si>
    <t>13278-CONSTRUCCIÓN Y EQUIPAMIENTO DEL CENTRO DE DIAGNÓSTICO Y ATENCIÓN PRIMARIA EN MANOGUAYABO,  MUNICIPIO SANTO DOMINGO OESTE, PROVINCIA SANTO DOMINGO</t>
  </si>
  <si>
    <t>38-CONSTRUCCIÓN DE 31 VIVIENDAS A NIVEL NACIONAL (PRESENCIA DOMINICANA)</t>
  </si>
  <si>
    <t>13988-CONSTRUCCIÓN DE 31 VIVIENDAS A NIVEL NACIONAL (PRESENCIA DOMINICANA)</t>
  </si>
  <si>
    <t>51-CONSTRUCCIÓN SEGUNDA ETAPA CENTROS DE ATENCIÓN INTEGRAL PARA NIÑOS DISCAPACITADOS(CAID) (COORDINADO CON EL DESPACHO DE LA PRIMERA DAM</t>
  </si>
  <si>
    <t>14112-CONSTRUCCIÓN SEGUNDA ETAPA CENTROS DE ATENCIÓN INTEGRAL PARA NIÑOS DISCAPACITADOS(CAID) (COORDINADO CON EL DESPACHO DE LA PRIMERA DAM</t>
  </si>
  <si>
    <t>2.9.01-Comercio de distribución almacenamiento y depósito</t>
  </si>
  <si>
    <t>17-CONSTRUCCIÓN DE 80 VIVIENDAS EN EL SECTOR LOS RIOS, DISTRITO NACIONAL</t>
  </si>
  <si>
    <t>14641-CONSTRUCCIÓN DE 80 VIVIENDAS EN EL SECTOR LOS RIOS, DISTRITO NACIONAL</t>
  </si>
  <si>
    <t>14724-REPARACIÓN DEL HOGAR DE ANCIANOS SAN FRANCISCO DE ASÍS, DISTRITO NACIONAL</t>
  </si>
  <si>
    <t>08-CONSTRUCCIÓN PUENTE  SOBRE EL RIO TABARA ARRIBA, PROVINCIA AZUA</t>
  </si>
  <si>
    <t>14293-CONSTRUCCIÓN PUENTE  SOBRE EL RIO TABARA ARRIBA, PROVINCIA AZUA</t>
  </si>
  <si>
    <t>28-CONSTRUCCIÓN DE LA CIRCUNVALACION DE AZUA 1RA. ETAPA, EN LA PROVINCIA AZUA</t>
  </si>
  <si>
    <t>12628-CONSTRUCCIÓN DE LA CIRCUNVALACION DE AZUA 1RA. ETAPA, EN LA PROVINCIA AZUA</t>
  </si>
  <si>
    <t>14540-CONSTRUCCIÓN IGLESIA EN MONTE GRANDE, PROVINCIA BARAHONA</t>
  </si>
  <si>
    <t>03-CONSTRUCCIÓN PUENTE SOBRE RIO INAJE Y CRUCE LAS LANAS - MANUEL BUENO, PROVINCIA DAJABON</t>
  </si>
  <si>
    <t>6131-CONSTRUCCIÓN PUENTE SOBRE RIO INAJE Y CRUCE LAS LANAS - MANUEL BUENO, PROVINCIA DAJABON</t>
  </si>
  <si>
    <t>2451-RECONSTRUCCIÓN CAMINO VECINAL CRUCE LOS LANOS-RINCON HONDO-LA JAGUA-EL FIRME-LOMA VIEJA-LOS GUAYUYOS-MUNICIPIO DE CASTILLO, PROV. DUARTE</t>
  </si>
  <si>
    <t>39-RECONSTRUCCIÓN CAMINO VECINAL MIRABEL ADENTRO-HATILLO Y RAMAL I, SAN FRANCISCO DE MACORIS, PROV. DUARTE</t>
  </si>
  <si>
    <t>4795-RECONSTRUCCIÓN CAMINO VECINAL MIRABEL ADENTRO-HATILLO Y RAMAL I, SAN FRANCISCO DE MACORIS, PROV. DUARTE</t>
  </si>
  <si>
    <t>44-RECONSTRUCCIÓN CAMINO CARRETERO LA PIÑA - NARANJO - DULCE - LA EXPLANACION - RIO BOBA EN LA PROVINCIA DUARTE</t>
  </si>
  <si>
    <t>6233-RECONSTRUCCIÓN CAMINO CARRETERO LA PIÑA - NARANJO - DULCE - LA EXPLANACION - RIO BOBA EN LA PROVINCIA DUARTE</t>
  </si>
  <si>
    <t>63-REHABILITACIÓN CASA DE LA CULTURA DE EL SEIBO, MUNICIPIO EL SEIBO, PROVINCIA EL SEIBO</t>
  </si>
  <si>
    <t>15016-REHABILITACIÓN CASA DE LA CULTURA DE EL SEIBO, MUNICIPIO EL SEIBO, PROVINCIA EL SEIBO</t>
  </si>
  <si>
    <t>15-CONSTRUCCIÓN DE 12 VIVIENDAS EN EL DISTRITO MUNICIPAL LAS LAGUNAS, PROVINCIA ESPAILLAT</t>
  </si>
  <si>
    <t>14771-CONSTRUCCIÓN DE 12 VIVIENDAS EN EL DISTRITO MUNICIPAL LAS LAGUNAS, PROVINCIA ESPAILLAT</t>
  </si>
  <si>
    <t>28-RECONSTRUCCIÓN CAMINO VECINAL MATA BONITA - LOS MEMISOS, PROVINCIA MARÍA TRINIDAD SÁNCHEZ</t>
  </si>
  <si>
    <t>15104-RECONSTRUCCIÓN CAMINO VECINAL MATA BONITA - LOS MEMISOS, PROVINCIA MARÍA TRINIDAD SÁNCHEZ</t>
  </si>
  <si>
    <t>29-RECONSTRUCCIÓN DE LA INFRAESTRUCTURA VIAL DE LAS COMUNIDADES LA CIMARRA Y EL FACTOR, PROV. MARÍA TRINIDAD SÁNCHEZ</t>
  </si>
  <si>
    <t>15105-RECONSTRUCCIÓN DE LA INFRAESTRUCTURA VIAL DE LAS COMUNIDADES LA CIMARRA Y EL FACTOR, PROV. MARÍA TRINIDAD SÁNCHEZ</t>
  </si>
  <si>
    <t>31-REHABILITACIÓN DE LA INFRAESTRUCTURA VIAL URBANA DE LOS SECTORES DEL MUNICIPIO DE NAGUA, PROVINCIA MARÍA TRINIDAD SÁNCHEZ</t>
  </si>
  <si>
    <t>15107-REHABILITACIÓN DE LA INFRAESTRUCTURA VIAL URBANA DE LOS SECTORES DEL MUNICIPIO DE NAGUA, PROVINCIA MARÍA TRINIDAD SÁNCHEZ</t>
  </si>
  <si>
    <t>15108-RECONSTRUCCIÓN DE LA INFRAESTRUCTURA VIAL URBANA DEL MUNICIPIO DE CABRERA, PROVINCIA MARÍA TRINIDAD SÁNCHEZ</t>
  </si>
  <si>
    <t>41-CONSTRUCCIÓN DEL CAMINO VECINAL CRUCE AVILA - LAS MERCEDES TRAMO I Y II EN LA PROVINCIA PEDERNALES</t>
  </si>
  <si>
    <t>6527-CONSTRUCCIÓN DEL CAMINO VECINAL CRUCE AVILA - LAS MERCEDES TRAMO I Y II EN LA PROVINCIA PEDERNALES</t>
  </si>
  <si>
    <t>06-CONSTRUCCIÓN DE 250 VIVIENDAS EN LA PROVINCIA SAN PEDRO DE MACORÍS</t>
  </si>
  <si>
    <t>13892-CONSTRUCCIÓN DE 250 VIVIENDAS EN LA PROVINCIA SAN PEDRO DE MACORÍS</t>
  </si>
  <si>
    <t>14-RECONSTRUCCIÓN CARRETERA GUERRA-BAYAGUANA, PROV. MONTE PLATA</t>
  </si>
  <si>
    <t>4178-RECONSTRUCCIÓN CARRETERA GUERRA-BAYAGUANA, PROV. MONTE PLATA</t>
  </si>
  <si>
    <t>12183-RECONSTRUCCIÓN CAMINO VECINAL LOS ALGARROBOS-PRINGAMOSALA FUENTEMATA GALLINA-GUACHUPITA-HOYONCITO-EL PUERTO, PROV. HATO MAYOR</t>
  </si>
  <si>
    <t>32-CONSTRUCCIÓN EDIFICIO PARA HABITACIONES Y ESTRUCTURA DEL TECHO DE LA CANCHA DEL CEFIJUFA, MUNICIPIO SANTO DOMINGO ESTE.</t>
  </si>
  <si>
    <t>14506-CONSTRUCCIÓN EDIFICIO PARA HABITACIONES Y ESTRUCTURA DEL TECHO DE LA CANCHA DEL CEFIJUFA, MUNICIPIO SANTO DOMINGO ESTE.</t>
  </si>
  <si>
    <t>20-RECONSTRUCCIÓN DE LA CARRETERA ANTIGUA ANGELITA INTERSECCION LA CIENEGA - CABALLONA - LOS RIELES EN SANTO DOMINGO OESTE</t>
  </si>
  <si>
    <t>6504-RECONSTRUCCIÓN DE LA CARRETERA ANTIGUA ANGELITA INTERSECCION LA CIENEGA - CABALLONA - LOS RIELES EN SANTO DOMINGO OESTE</t>
  </si>
  <si>
    <t>14109-CONSTRUCCIÓN AVENIDA DEL NUEVO CAMINO</t>
  </si>
  <si>
    <t>60-CONSTRUCCIÓN CIUDAD JUDICIAL MUNICIPIO SANTO DOMINGO OESTE, PROVINCIA SANTO DOMINGO</t>
  </si>
  <si>
    <t>15005-CONSTRUCCIÓN CIUDAD JUDICIAL MUNICIPIO SANTO DOMINGO OESTE, PROVINCIA SANTO DOMINGO</t>
  </si>
  <si>
    <t>05-CONSTRUCCIÓN DE PUENTES PEATONALES Y DE MOTOCICLETAS A NIVEL NACIONAL</t>
  </si>
  <si>
    <t>14110-CONSTRUCCIÓN DE PUENTES PEATONALES Y DE MOTOCICLETAS A NIVEL NACIONAL</t>
  </si>
  <si>
    <t>14025-MEJORAMIENTO  EN CAMBIO DE 25,000 PISOS DE TIERRA POR PISO DE CEMENTO A NIVEL NACIONAL</t>
  </si>
  <si>
    <t>81-RECONSTRUCCIÓN DEL ESTADIO DE BEISBOL CRISTO REDENTOR EN EL SECTOR LOS GIRASOLES,DISTRITO NACIONAL</t>
  </si>
  <si>
    <t>15148-RECONSTRUCCIÓN DEL ESTADIO DE BEISBOL CRISTO REDENTOR EN EL SECTOR LOS GIRASOLES,DISTRITO NACIONAL</t>
  </si>
  <si>
    <t>12-CONSTRUCCIÓN DE 200  VIVIENDAS EN EL MUNICIPIO SAN FERNANDO DE MONTECRISTI, PROVINCIA MONTECRISTI</t>
  </si>
  <si>
    <t>13880-CONSTRUCCIÓN DE 200  VIVIENDAS EN EL MUNICIPIO SAN FERNANDO DE MONTECRISTI, PROVINCIA MONTECRISTI</t>
  </si>
  <si>
    <t>14996-CONSTRUCCIÓN DE 48 VIVIENDAS EN EL MUNICIPIO LAS MATAS DE FARFAN, PROVINCIA SAN JUAN</t>
  </si>
  <si>
    <t>59-CONSTRUCCIÓN ESTADIO DE BASEBALL BEBECITO DEL VILLAR, BONAO, PROV. MONSEÑOR NOUEL</t>
  </si>
  <si>
    <t>14349-CONSTRUCCIÓN ESTADIO DE BASEBALL BEBECITO DEL VILLAR, BONAO, PROV. MONSEÑOR NOUEL</t>
  </si>
  <si>
    <t>14508-CONSTRUCCIÓN EDIFICIO PARA SALONES PARROQUIALES, PARROQUIA STELLA MARIS, MUNICIPIO SANTO DOMINGO ESTE.</t>
  </si>
  <si>
    <t>15321-RECONSTRUCCIÓN DE LA INFRAESTRUCTURA VIAL URBANA DE LA CIRCUNSCRIPCIÓN 3 DEL DISTRITO NACIONAL</t>
  </si>
  <si>
    <t>97-RECONSTRUCCIÓN DE LA INFRAESTRUCTURA VIAL URBANA DEL MUNICIPIO PADRE LAS CASAS, PROVINCIA AZUA</t>
  </si>
  <si>
    <t>15337-RECONSTRUCCIÓN DE LA INFRAESTRUCTURA VIAL URBANA DEL MUNICIPIO PADRE LAS CASAS, PROVINCIA AZUA</t>
  </si>
  <si>
    <t>92-RECONSTRUCCIÓN DE LA INFRAESTRUCTURA VIAL URBANA DEL MUNICIPIO DE NEYBA, PROVINCIA BAHORUCO</t>
  </si>
  <si>
    <t>15332-RECONSTRUCCIÓN DE LA INFRAESTRUCTURA VIAL URBANA DEL MUNICIPIO DE NEYBA, PROVINCIA BAHORUCO</t>
  </si>
  <si>
    <t>68-RECONSTRUCCIÓN DE LA INFRAESTRUCTURA VIAL URBANA DEL MUNICIPIO EL PEÑON, PROVINCIA BARAHONA</t>
  </si>
  <si>
    <t>15308-RECONSTRUCCIÓN DE LA INFRAESTRUCTURA VIAL URBANA DEL MUNICIPIO EL PEÑON, PROVINCIA BARAHONA</t>
  </si>
  <si>
    <t>80-RECONSTRUCCIÓN DE LA INFRAESTRUCTURA VIAL URBANA DEL MUNICIPIO DAJABON, PROVINCIA DAJABON</t>
  </si>
  <si>
    <t>15320-RECONSTRUCCIÓN DE LA INFRAESTRUCTURA VIAL URBANA DEL MUNICIPIO DAJABON, PROVINCIA DAJABON</t>
  </si>
  <si>
    <t>98-RECONSTRUCCIÓN  DE LA INFRAESTRUCTURA VIAL URBANA DEL MUNICIPIO ARENOSO, PROVINCIA DUARTE</t>
  </si>
  <si>
    <t>15338-RECONSTRUCCIÓN  DE LA INFRAESTRUCTURA VIAL URBANA DEL MUNICIPIO ARENOSO, PROVINCIA DUARTE</t>
  </si>
  <si>
    <t>94-RECONSTRUCCIÓN DE LA INFRAESTRUCTURA VIAL URBANA DEL MUNICIPIO DE COMENDADOR, PROVINCIA ELIAS PIÑA</t>
  </si>
  <si>
    <t>15334-RECONSTRUCCIÓN DE LA INFRAESTRUCTURA VIAL URBANA DEL MUNICIPIO DE COMENDADOR, PROVINCIA ELIAS PIÑA</t>
  </si>
  <si>
    <t>15310-RECONSTRUCCIÓN DE LA INFRAESTRUCTURA VIAL URBANA DEL MUNICIPIO CAYETANO GERMOSEN, PROVINCIA ESPAILLAT</t>
  </si>
  <si>
    <t>89-RECONSTRUCCIÓN DE LA INFRAESTRUCTURA VIAL URBANA DEL MUNICIPIO DUVERGÉ, PROVINCIA INDEPENDENCIA</t>
  </si>
  <si>
    <t>15329-RECONSTRUCCIÓN DE LA INFRAESTRUCTURA VIAL URBANA DEL MUNICIPIO DUVERGÉ, PROVINCIA INDEPENDENCIA</t>
  </si>
  <si>
    <t>63-RECONSTRUCCIÓN DE LA INFRAESTRUCTURA VIAL URBANA DEL MUNICIPIO DE LA ROMANA, PROVINCIA LA ROMANA</t>
  </si>
  <si>
    <t>15067-RECONSTRUCCIÓN DE LA INFRAESTRUCTURA VIAL URBANA DEL MUNICIPIO DE LA ROMANA, PROVINCIA LA ROMANA</t>
  </si>
  <si>
    <t>95-RECONSTRUCCIÓN DE LA INFRAESTRUCTURA VIAL URBANA DEL MUNICIPIO JARABACOA, PROVINCIA LA VEGA</t>
  </si>
  <si>
    <t>15335-RECONSTRUCCIÓN DE LA INFRAESTRUCTURA VIAL URBANA DEL MUNICIPIO JARABACOA, PROVINCIA LA VEGA</t>
  </si>
  <si>
    <t>91-RECONSTRUCCIÓN DE LA INFRAESTRUCTURA VIAL URBANA DEL MUNICIPIO DE NAGUA, PROVINCIA MARÍA TRINIDAD SÁNCHEZ</t>
  </si>
  <si>
    <t>15331-RECONSTRUCCIÓN DE LA INFRAESTRUCTURA VIAL URBANA DEL MUNICIPIO DE NAGUA, PROVINCIA MARÍA TRINIDAD SÁNCHEZ</t>
  </si>
  <si>
    <t>78-RECONSTRUCCIÓN DE LA INFRAESTRUCTURA VIAL URBANA  DEL MUNICIPIO SAN FERNANDO, PROVINCIA MONTE CRISTI</t>
  </si>
  <si>
    <t>15318-RECONSTRUCCIÓN DE LA INFRAESTRUCTURA VIAL URBANA  DEL MUNICIPIO SAN FERNANDO, PROVINCIA MONTE CRISTI</t>
  </si>
  <si>
    <t>93-RECONSTRUCCIÓN DE LA INFRAESTRUCTURA VIAL URBANA DEL MUNICIPIO PEDERNALES, PROVINCIA PEDERNALES</t>
  </si>
  <si>
    <t>15333-RECONSTRUCCIÓN DE LA INFRAESTRUCTURA VIAL URBANA DEL MUNICIPIO PEDERNALES, PROVINCIA PEDERNALES</t>
  </si>
  <si>
    <t>82-RECONSTRUCCIÓN DE LA INFRAESTRUCTURA VIAL URBANA DEL MUNICIPIO IMBERT, PROVINCIA PUERTO PLATA</t>
  </si>
  <si>
    <t>15322-RECONSTRUCCIÓN DE LA INFRAESTRUCTURA VIAL URBANA DEL MUNICIPIO IMBERT, PROVINCIA PUERTO PLATA</t>
  </si>
  <si>
    <t>85-RECONSTRUCCIÓN DE LA INFRAESTRUCTURA VIAL URBANA DEL MUNICIPIO TENARES, PROVINCIA HERMANAS MIRABAL</t>
  </si>
  <si>
    <t>15325-RECONSTRUCCIÓN DE LA INFRAESTRUCTURA VIAL URBANA DEL MUNICIPIO TENARES, PROVINCIA HERMANAS MIRABAL</t>
  </si>
  <si>
    <t>01-RECONSTRUCCIÓN DE LA INFRAESTRUCTURA VIAL URBANA DEL MUNICIPIO SANTA BÁRBARA DE SAMANÁ, PROVINCIA SAMANÁ</t>
  </si>
  <si>
    <t>15340-RECONSTRUCCIÓN DE LA INFRAESTRUCTURA VIAL URBANA DEL MUNICIPIO SANTA BÁRBARA DE SAMANÁ, PROVINCIA SAMANÁ</t>
  </si>
  <si>
    <t>15316-RECONSTRUCCIÓN DE LA INFRAESTRUCTURA VIAL URBANA DEL MUNICIPIO CAMBITA GARABITOS, PROVINCIA SAN CRISTÓBAL.</t>
  </si>
  <si>
    <t>71-RECONSTRUCCIÓN DE LA INFRAESTRUCTURA VIAL URBANA DEL MUNICIPIO BOHECHIO, PROVINCIA SAN JUAN</t>
  </si>
  <si>
    <t>15311-RECONSTRUCCIÓN DE LA INFRAESTRUCTURA VIAL URBANA DEL MUNICIPIO BOHECHIO, PROVINCIA SAN JUAN</t>
  </si>
  <si>
    <t>74-RECONSTRUCCIÓN DE LA INFRAESTRUCTURA VIAL URBANA DEL MUNICIPIO GUAYACANES, PROVINCIA SAN PEDRO DE MACORÍS.</t>
  </si>
  <si>
    <t>15314-RECONSTRUCCIÓN DE LA INFRAESTRUCTURA VIAL URBANA DEL MUNICIPIO GUAYACANES, PROVINCIA SAN PEDRO DE MACORÍS.</t>
  </si>
  <si>
    <t>88-RECONSTRUCCIÓN DE LA INFRAESTRUCTURA VIAL URBANA DEL MUNICIPIO COTUÍ, PROVINCIA SÁNCHEZ RAMÍREZ</t>
  </si>
  <si>
    <t>15328-RECONSTRUCCIÓN DE LA INFRAESTRUCTURA VIAL URBANA DEL MUNICIPIO COTUÍ, PROVINCIA SÁNCHEZ RAMÍREZ</t>
  </si>
  <si>
    <t>15317-RECONSTRUCCIÓN  DE LA INFRAESTRUCTURA VIAL URBANA DEL MUNICIPIO SANTIAGO DE LOS CABALLEROS, PROVINCIA SANTIAGO</t>
  </si>
  <si>
    <t>73-RECONSTRUCCIÓN DE LA INFRAESTRUCTURA VIAL URBANA DEL MUNICIPIO SAN IGNACIO DE SABANETA, PROVINCIA SANTIAGO RODRÍGUEZ</t>
  </si>
  <si>
    <t>15313-RECONSTRUCCIÓN DE LA INFRAESTRUCTURA VIAL URBANA DEL MUNICIPIO SAN IGNACIO DE SABANETA, PROVINCIA SANTIAGO RODRÍGUEZ</t>
  </si>
  <si>
    <t>86-RECONSTRUCCIÓN DE LA INFRAESTRUCTURA VIAL URBANA DEL MUNICIPIO BONAO, PROVINCIA MONSEÑOR NOUEL</t>
  </si>
  <si>
    <t>15326-RECONSTRUCCIÓN DE LA INFRAESTRUCTURA VIAL URBANA DEL MUNICIPIO BONAO, PROVINCIA MONSEÑOR NOUEL</t>
  </si>
  <si>
    <t>75-RECONSTRUCCIÓN DE LA INFRAESTRUCTURA VIAL URBANA DEL MUNICIPIO BAYAGUANA, PROVINCIA MONTE PLATA</t>
  </si>
  <si>
    <t>15315-RECONSTRUCCIÓN DE LA INFRAESTRUCTURA VIAL URBANA DEL MUNICIPIO BAYAGUANA, PROVINCIA MONTE PLATA</t>
  </si>
  <si>
    <t>84-RECONSTRUCCIÓN DE LA INFRAESTRUCTURA VIAL URBANA DEL MUNICIPIO DE HATO MAYOR DEL REY, PROVINCIA HATO MAYOR</t>
  </si>
  <si>
    <t>15324-RECONSTRUCCIÓN DE LA INFRAESTRUCTURA VIAL URBANA DEL MUNICIPIO DE HATO MAYOR DEL REY, PROVINCIA HATO MAYOR</t>
  </si>
  <si>
    <t>69-RECONSTRUCCIÓN DE LA INFRAESTRUCTURA VIAL URBANA DEL MUNICIPIO DE SABANA LARGA, PROVINCIA SAN JOSÉ DE OCOA</t>
  </si>
  <si>
    <t>15309-RECONSTRUCCIÓN DE LA INFRAESTRUCTURA VIAL URBANA DEL MUNICIPIO DE SABANA LARGA, PROVINCIA SAN JOSÉ DE OCOA</t>
  </si>
  <si>
    <t>15347-RECONSTRUCCIÓN  DE LA INFRAESTRUCTURA VIAL URBANA DEL MUNICIPIO SANTO DOMINGO ESTE</t>
  </si>
  <si>
    <t>15312-RECONSTRUCCIÓN DE LA INFRAESTRUCTURA VIAL URBANA DEL MUNICIPIO SANTO DOMINGO NORTE, PROVINCIA SANTO DOMINGO</t>
  </si>
  <si>
    <t>79-RECONSTRUCCIÓN DE LA INFRAESTRUCTURA VIAL URBANA DEL MUNICIPIO SANTO DOMINGO OESTE, PROVINCIA SANTO DOMINGO</t>
  </si>
  <si>
    <t>15319-RECONSTRUCCIÓN DE LA INFRAESTRUCTURA VIAL URBANA DEL MUNICIPIO SANTO DOMINGO OESTE, PROVINCIA SANTO DOMINGO</t>
  </si>
  <si>
    <t>15323-RECONSTRUCCIÓN DE LA INFRAESTRUCTURA VIAL URBANA DEL MUNICIPIO BOCA CHICA, PROVINCIA SANTO DOMINGO</t>
  </si>
  <si>
    <t>90-RECONSTRUCCIÓN DE LA INFRAESTRUCTURA VIAL URBANA DEL MUNICIPIO SAN ANTONIO DE GUERRA, PROVINCIA SANTO DOMINGO</t>
  </si>
  <si>
    <t>15330-RECONSTRUCCIÓN DE LA INFRAESTRUCTURA VIAL URBANA DEL MUNICIPIO SAN ANTONIO DE GUERRA, PROVINCIA SANTO DOMINGO</t>
  </si>
  <si>
    <t>15336-RECONSTRUCCIÓN DE LA INFRAESTRUCTURA VIAL URBANA DEL MUNICIPIO DE LOS ALCARRIZOS, PROVINCIA SANTO DOMINGO</t>
  </si>
  <si>
    <t>99-RECONSTRUCCIÓN DE LA INFRAESTRUCTURA VIAL URBANA DEL MUNICIPIO DE PEDRO BRAND, PROVINCIA SANTO DOMINGO</t>
  </si>
  <si>
    <t>15339-RECONSTRUCCIÓN DE LA INFRAESTRUCTURA VIAL URBANA DEL MUNICIPIO DE PEDRO BRAND, PROVINCIA SANTO DOMINGO</t>
  </si>
  <si>
    <t>87-RECONSTRUCCIÓN DE LA INFRAESTRUCTURA VIAL URBANA DEL MUNICIPIO MATANZAS, PROVINCIA PERAVIA</t>
  </si>
  <si>
    <t>15327-RECONSTRUCCIÓN DE LA INFRAESTRUCTURA VIAL URBANA DEL MUNICIPIO MATANZAS, PROVINCIA PERAVIA</t>
  </si>
  <si>
    <t>2.5.02-Manufacturas</t>
  </si>
  <si>
    <t>4.4.02-Educación primaria</t>
  </si>
  <si>
    <t>4.4.03-Educación secundaria</t>
  </si>
  <si>
    <t>09-AMPLIACIÓN DEL PLANTEL EDUCATIVO PARA INICIAL SANTO CURA DE ARS, SECTOR CAPOTILLO, DISTRITO NACIONAL.</t>
  </si>
  <si>
    <t>15261-AMPLIACIÓN DEL PLANTEL EDUCATIVO PARA INICIAL SANTO CURA DE ARS, SECTOR CAPOTILLO, DISTRITO NACIONAL.</t>
  </si>
  <si>
    <t>10-AMPLIACIÓN DEL PLANTEL EDUCATIVO PARA INICIAL MADAME GERMAINE ROCOUR DE PELLERANO, SECTOR EL MILLÓN II, DISTRITO NACIONAL.</t>
  </si>
  <si>
    <t>15262-AMPLIACIÓN DEL PLANTEL EDUCATIVO PARA INICIAL MADAME GERMAINE ROCOUR DE PELLERANO, SECTOR EL MILLÓN II, DISTRITO NACIONAL.</t>
  </si>
  <si>
    <t>10-AMPLIACIÓN DEL PLANTEL EDUCATIVO PARA INICIAL ÁNGEL RIVERA, MUNICIPIO AZUA, PROVINCIA AZUA</t>
  </si>
  <si>
    <t>15168-AMPLIACIÓN DEL PLANTEL EDUCATIVO PARA INICIAL ÁNGEL RIVERA, MUNICIPIO AZUA, PROVINCIA AZUA</t>
  </si>
  <si>
    <t>15170-AMPLIACIÓN DEL PLANTEL EDUCATIVO PARA INICIAL MARÍA DEL CARMEN GERARDO, MUNICIPIO LAS YAYAS DE VIAJAMA, PROVINCIA AZUA.</t>
  </si>
  <si>
    <t>12-AMPLIACIÓN DEL PLANTEL EDUCATIVO PARA INICIAL NICOLÁS MAÑÓN, MUNICIPIO AZUA, PROVINCIA AZUA.</t>
  </si>
  <si>
    <t>15171-AMPLIACIÓN DEL PLANTEL EDUCATIVO PARA INICIAL NICOLÁS MAÑÓN, MUNICIPIO AZUA, PROVINCIA AZUA.</t>
  </si>
  <si>
    <t>13-AMPLIACIÓN DEL PLANTEL EDUCATIVO PARA INICIAL MERCEDES ADRIANA DE LA PAZ, MUNICIPIO LAS YAYAS DE VIAJAMA, PROVINCIA AZUA.</t>
  </si>
  <si>
    <t>15172-AMPLIACIÓN DEL PLANTEL EDUCATIVO PARA INICIAL MERCEDES ADRIANA DE LA PAZ, MUNICIPIO LAS YAYAS DE VIAJAMA, PROVINCIA AZUA.</t>
  </si>
  <si>
    <t>01-AMPLIACIÓN DEL PLANTEL EDUCATIVO PARA INICIAL ALERIS MAGDALENA MONTERO ARIAS, MUNICIPIO TAMAYO, PROVINCIA BAHORUCO.</t>
  </si>
  <si>
    <t>15158-AMPLIACIÓN DEL PLANTEL EDUCATIVO PARA INICIAL ALERIS MAGDALENA MONTERO ARIAS, MUNICIPIO TAMAYO, PROVINCIA BAHORUCO.</t>
  </si>
  <si>
    <t>15159-AMPLIACIÓN DEL PLANTEL EDUCATIVO PARA INICIAL SALOMÉ UREÑA DE HENRÍQUEZ, MUNICIPIO TAMAYO, PROVINCIA BAHORUCO.</t>
  </si>
  <si>
    <t>03-AMPLIACIÓN DEL PLANTEL EDUCATIVO PARA INICIAL AMÉRICO LUGO HERRERAS, MUNICIPIO TAMAYO, PROVINCIA BAHORUCO.</t>
  </si>
  <si>
    <t>15160-AMPLIACIÓN DEL PLANTEL EDUCATIVO PARA INICIAL AMÉRICO LUGO HERRERAS, MUNICIPIO TAMAYO, PROVINCIA BAHORUCO.</t>
  </si>
  <si>
    <t>15161-AMPLIACIÓN DEL PLANTEL EDUCATIVO PARA INICIAL  GREGORIO LUPERÓN, MUNICIPIO LOS RÍOS, PROVINCIA BAHORUCO.</t>
  </si>
  <si>
    <t>06-AMPLIACIÓN DEL PLANTEL EDUCATIVO PARA INICIAL MARIE POUSSEPIN - FE Y ALEGRÍA, MUNICIPIO VILLA JARAGUA, PROVINCIA BAHORUCO.</t>
  </si>
  <si>
    <t>15163-AMPLIACIÓN DEL PLANTEL EDUCATIVO PARA INICIAL MARIE POUSSEPIN - FE Y ALEGRÍA, MUNICIPIO VILLA JARAGUA, PROVINCIA BAHORUCO.</t>
  </si>
  <si>
    <t>14-AMPLIACIÓN DEL PLANTEL EDUCATIVO PARA INICIAL DORA CORCIA SÁNCHEZ SÁNCHEZ, MUNICIPIO ENRIQUILLO, PROVINCIA BARAHONA.</t>
  </si>
  <si>
    <t>15244-AMPLIACIÓN DEL PLANTEL EDUCATIVO PARA INICIAL DORA CORCIA SÁNCHEZ SÁNCHEZ, MUNICIPIO ENRIQUILLO, PROVINCIA BARAHONA.</t>
  </si>
  <si>
    <t>15-AMPLIACIÓN DEL PLANTEL EDUCATIVO PARA INICIAL PROF. ALVIDA MARIANA SANTANA ACOSTA, MUNICIPIO BARAHONA, PROVINCIA BARAHONA.</t>
  </si>
  <si>
    <t>15245-AMPLIACIÓN DEL PLANTEL EDUCATIVO PARA INICIAL PROF. ALVIDA MARIANA SANTANA ACOSTA, MUNICIPIO BARAHONA, PROVINCIA BARAHONA.</t>
  </si>
  <si>
    <t>16-AMPLIACIÓN DEL PLANTEL EDUCATIVO PARA INICIAL PROF.  JOSÉ FRANCISCO QUEZADA HERNÁNDEZ, MUNICIPIO BARAHONA, PROVINCIA BARAHONA.</t>
  </si>
  <si>
    <t>15246-AMPLIACIÓN DEL PLANTEL EDUCATIVO PARA INICIAL PROF.  JOSÉ FRANCISCO QUEZADA HERNÁNDEZ, MUNICIPIO BARAHONA, PROVINCIA BARAHONA.</t>
  </si>
  <si>
    <t>17-AMPLIACIÓN DEL PLANTEL EDUCATIVO PARA INICIAL LUIS FELIPE FELIZ Y FELIZ, MUNICIPIO FUNDACIÓN, PROVINCIA BARAHONA.</t>
  </si>
  <si>
    <t>15247-AMPLIACIÓN DEL PLANTEL EDUCATIVO PARA INICIAL LUIS FELIPE FELIZ Y FELIZ, MUNICIPIO FUNDACIÓN, PROVINCIA BARAHONA.</t>
  </si>
  <si>
    <t>18-AMPLIACIÓN DEL PLANTEL EDUCATIVO PARA INICIAL PROF. INOCENCIA ALTAGRACIA ROJAS FELIZ, MUNICIPIO LAS SALINAS, PROVINCIA BARAHONA.</t>
  </si>
  <si>
    <t>15248-AMPLIACIÓN DEL PLANTEL EDUCATIVO PARA INICIAL PROF. INOCENCIA ALTAGRACIA ROJAS FELIZ, MUNICIPIO LAS SALINAS, PROVINCIA BARAHONA.</t>
  </si>
  <si>
    <t>19-AMPLIACIÓN DEL PLANTEL EDUCATIVO PARA INICIAL JOSÉ NAVARRO, MUNICIPIO VICENTE NOBLE, PROVINCIA BARAHONA.</t>
  </si>
  <si>
    <t>15249-AMPLIACIÓN DEL PLANTEL EDUCATIVO PARA INICIAL JOSÉ NAVARRO, MUNICIPIO VICENTE NOBLE, PROVINCIA BARAHONA.</t>
  </si>
  <si>
    <t>20-AMPLIACIÓN DEL PLANTEL EDUCATIVO PARA INICIAL EMETERIO VARGAS MARTE, MUNICIPIO VICENTE NOBLE, PROVINCIA BARAHONA.</t>
  </si>
  <si>
    <t>15250-AMPLIACIÓN DEL PLANTEL EDUCATIVO PARA INICIAL EMETERIO VARGAS MARTE, MUNICIPIO VICENTE NOBLE, PROVINCIA BARAHONA.</t>
  </si>
  <si>
    <t>21-AMPLIACIÓN DEL PLANTEL EDUCATIVO PARA INICIAL COPA BOMBITA, MUNICIPIO VICENTE NOBLE, PROVINCIA BARAHONA.</t>
  </si>
  <si>
    <t>15251-AMPLIACIÓN DEL PLANTEL EDUCATIVO PARA INICIAL COPA BOMBITA, MUNICIPIO VICENTE NOBLE, PROVINCIA BARAHONA.</t>
  </si>
  <si>
    <t>22-AMPLIACIÓN DEL PLANTEL EDUCATIVO PARA INICIAL ALTAGRACIA HENRÍQUEZ PERDOMO, MUNICIPIO VICENTE NOBLE, PROVINCIA BARAHONA.</t>
  </si>
  <si>
    <t>15252-AMPLIACIÓN DEL PLANTEL EDUCATIVO PARA INICIAL ALTAGRACIA HENRÍQUEZ PERDOMO, MUNICIPIO VICENTE NOBLE, PROVINCIA BARAHONA.</t>
  </si>
  <si>
    <t>10-AMPLIACIÓN DEL PLANTEL EDUCATIVO PARA INICIAL JUAN SANTOS DÍAZ, MUNICIPIO LOMA DE CABRERA, PROVINCIA DAJABÓN.</t>
  </si>
  <si>
    <t>15279-AMPLIACIÓN DEL PLANTEL EDUCATIVO PARA INICIAL JUAN SANTOS DÍAZ, MUNICIPIO LOMA DE CABRERA, PROVINCIA DAJABÓN.</t>
  </si>
  <si>
    <t>11-AMPLIACIÓN DEL PLANTEL EDUCATIVO PARA INICIAL EL PINO, MUNICIPIO EL PINO, PROVINCIA DAJABÓN.</t>
  </si>
  <si>
    <t>15280-AMPLIACIÓN DEL PLANTEL EDUCATIVO PARA INICIAL EL PINO, MUNICIPIO EL PINO, PROVINCIA DAJABÓN.</t>
  </si>
  <si>
    <t>12-AMPLIACIÓN DEL PLANTEL EDUCATIVO PARA INICIAL JOSÉ ANTONIO SALCEDO, MUNICIPIO RESTAURACIÓN, PROVINCIA DAJABÓN.</t>
  </si>
  <si>
    <t>15281-AMPLIACIÓN DEL PLANTEL EDUCATIVO PARA INICIAL JOSÉ ANTONIO SALCEDO, MUNICIPIO RESTAURACIÓN, PROVINCIA DAJABÓN.</t>
  </si>
  <si>
    <t>15199-AMPLIACIÓN DEL PLANTEL EDUCATIVO PARA INICIAL MARÍA ALEJANDRINA PICHARDO, MUNICIPIO VILLA RIVA, PROVINCIA DUARTE.</t>
  </si>
  <si>
    <t>07-AMPLIACIÓN DEL PLANTEL EDUCATIVO PARA INICIAL ALTAGRACIA GRULLÓN, MUNICIPIO SAN FRANCISCO DE MACORÍS, PROVINCIA DUARTE.</t>
  </si>
  <si>
    <t>15201-AMPLIACIÓN DEL PLANTEL EDUCATIVO PARA INICIAL ALTAGRACIA GRULLÓN, MUNICIPIO SAN FRANCISCO DE MACORÍS, PROVINCIA DUARTE.</t>
  </si>
  <si>
    <t>15202-AMPLIACIÓN DEL PLANTEL EDUCATIVO PARA INICIAL PABLITA POLANCO RODRÍGUEZ, MUNICIPIO VILLA RIVA, PROVINCIA DUARTE.</t>
  </si>
  <si>
    <t>13-AMPLIACIÓN DEL PLANTEL EDUCATIVO PARA INICIAL RÍO LIMPIO, MUNICIPIO PEDRO SANTANA, PROVINCIA ELÍAS PIÑA.</t>
  </si>
  <si>
    <t>15282-AMPLIACIÓN DEL PLANTEL EDUCATIVO PARA INICIAL RÍO LIMPIO, MUNICIPIO PEDRO SANTANA, PROVINCIA ELÍAS PIÑA.</t>
  </si>
  <si>
    <t>14-AMPLIACIÓN DEL PLANTEL EDUCATIVO PARA INICIAL PERAVIA, MUNICIPIO BANÍ, PROVINCIA PERAVIA.</t>
  </si>
  <si>
    <t>15173-AMPLIACIÓN DEL PLANTEL EDUCATIVO PARA INICIAL PERAVIA, MUNICIPIO BANÍ, PROVINCIA PERAVIA.</t>
  </si>
  <si>
    <t>21-AMPLIACIÓN DEL PLANTEL EDUCATIVO PARA INICIAL EL ROSARIO, MUNICIPIO EL SEIBO, PROVINCIA EL SEIBO.</t>
  </si>
  <si>
    <t>15224-AMPLIACIÓN DEL PLANTEL EDUCATIVO PARA INICIAL EL ROSARIO, MUNICIPIO EL SEIBO, PROVINCIA EL SEIBO.</t>
  </si>
  <si>
    <t>26-AMPLIACIÓN DEL PLANTEL EDUCATIVO PARA INICIAL LA GINA, MUNICIPIO MICHES, PROVINCIA EL SEIBO.</t>
  </si>
  <si>
    <t>15229-AMPLIACIÓN DEL PLANTEL EDUCATIVO PARA INICIAL LA GINA, MUNICIPIO MICHES, PROVINCIA EL SEIBO.</t>
  </si>
  <si>
    <t>28-AMPLIACIÓN DEL PLANTEL EDUCATIVO PARA INICIAL LUCAS GUIBBES, MUNICIPIO MICHES, PROVINCIA EL SEIBO.</t>
  </si>
  <si>
    <t>15231-AMPLIACIÓN DEL PLANTEL EDUCATIVO PARA INICIAL LUCAS GUIBBES, MUNICIPIO MICHES, PROVINCIA EL SEIBO.</t>
  </si>
  <si>
    <t>15189-AMPLIACIÓN DEL PLANTEL EDUCATIVO PARA INICIAL OLIVIA NUÑEZ HIDALGO, MUNICIPIO GASPAR HERNÁNDEZ, PROVINCIA ESPAILLAT.</t>
  </si>
  <si>
    <t>05-AMPLIACIÓN DEL PLANTEL EDUCATIVO PARA INICIAL CRISTINO PITTA, MUNICIPIO GASPAR HERNÁNDEZ, PROVINCIA ESPAILLAT.</t>
  </si>
  <si>
    <t>15190-AMPLIACIÓN DEL PLANTEL EDUCATIVO PARA INICIAL CRISTINO PITTA, MUNICIPIO GASPAR HERNÁNDEZ, PROVINCIA ESPAILLAT.</t>
  </si>
  <si>
    <t>06-AMPLIACIÓN DEL PLANTEL EDUCATIVO PARA INICIAL LA PEDRERA, MUNICIPIO GASPAR HERNÁNDEZ, PROVINCIA ESPAILLAT.</t>
  </si>
  <si>
    <t>15191-AMPLIACIÓN DEL PLANTEL EDUCATIVO PARA INICIAL LA PEDRERA, MUNICIPIO GASPAR HERNÁNDEZ, PROVINCIA ESPAILLAT.</t>
  </si>
  <si>
    <t>15164-AMPLIACIÓN DEL PLANTEL EDUCATIVO PARA INICIAL PROF. NELIS MARINA CARABALLO PEREZ, MUNICIPIO JIMANÍ, PROVINCIA INDEPENDENCIA.</t>
  </si>
  <si>
    <t>08-AMPLIACIÓN DEL PLANTEL EDUCATIVO PARA INICIAL BARRIO LAS 100, MUNICIPIO JIMANÍ, PROVINCIA INDEPENDENCIA.</t>
  </si>
  <si>
    <t>15165-AMPLIACIÓN DEL PLANTEL EDUCATIVO PARA INICIAL BARRIO LAS 100, MUNICIPIO JIMANÍ, PROVINCIA INDEPENDENCIA.</t>
  </si>
  <si>
    <t>15166-AMPLIACIÓN DEL PLANTEL EDUCATIVO PARA INICIAL RAMÓN BOLÍVAR MEDRANO, MUNICIPIO CRISTÓBAL, PROVINCIA INDEPENDENCIA.</t>
  </si>
  <si>
    <t>10-AMPLIACIÓN DEL PLANTEL EDUCATIVO PARA INICIAL NUESTRA SEÑORA DEL CARMEN, MUNICIPIO DUVERGÉ, PROVINCIA INDEPENDENCIA.</t>
  </si>
  <si>
    <t>15167-AMPLIACIÓN DEL PLANTEL EDUCATIVO PARA INICIAL NUESTRA SEÑORA DEL CARMEN, MUNICIPIO DUVERGÉ, PROVINCIA INDEPENDENCIA.</t>
  </si>
  <si>
    <t>01-AMPLIACIÓN DEL PLANTEL EDUCATIVO PARA INICIAL JOSÉ AUDILIO SANTANA, MUNICIPIO HIGÜEY, PROVINCIA LA ALTAGRACIA.</t>
  </si>
  <si>
    <t>15203-AMPLIACIÓN DEL PLANTEL EDUCATIVO PARA INICIAL JOSÉ AUDILIO SANTANA, MUNICIPIO HIGÜEY, PROVINCIA LA ALTAGRACIA.</t>
  </si>
  <si>
    <t>15205-AMPLIACIÓN DEL PLANTEL EDUCATIVO PARA INICIAL HERMANOS TREJO, MUNICIPIO HIGÜEY, PROVINCIA LA ALTAGRACIA.</t>
  </si>
  <si>
    <t>06-AMPLIACIÓN DEL PLANTEL EDUCATIVO PARA INICIAL MARÍA CONCEPCIÓN BONA, MUNICIPIO HIGÜEY, PROVINCIA LA ALTAGRACIA.</t>
  </si>
  <si>
    <t>15208-AMPLIACIÓN DEL PLANTEL EDUCATIVO PARA INICIAL MARÍA CONCEPCIÓN BONA, MUNICIPIO HIGÜEY, PROVINCIA LA ALTAGRACIA.</t>
  </si>
  <si>
    <t>07-AMPLIACIÓN DEL PLANTEL EDUCATIVO PARA INICIAL MARÍA TRINIDAD SÁNCHEZ, MUNICIPIO HIGÜEY, PROVINCIA LA ALTAGRACIA.</t>
  </si>
  <si>
    <t>15209-AMPLIACIÓN DEL PLANTEL EDUCATIVO PARA INICIAL MARÍA TRINIDAD SÁNCHEZ, MUNICIPIO HIGÜEY, PROVINCIA LA ALTAGRACIA.</t>
  </si>
  <si>
    <t>08-AMPLIACIÓN DEL PLANTEL EDUCATIVO PARA INICIAL BEJUCAL, MUNICIPIO HIGÜEY, PROVINCIA LA ALTAGRACIA.</t>
  </si>
  <si>
    <t>15210-AMPLIACIÓN DEL PLANTEL EDUCATIVO PARA INICIAL BEJUCAL, MUNICIPIO HIGÜEY, PROVINCIA LA ALTAGRACIA.</t>
  </si>
  <si>
    <t>10-AMPLIACIÓN DEL PLANTEL EDUCATIVO PARA INICIAL BEJUCALITO, MUNICIPIO HIGÜEY, PROVINCIA LA ALTAGRACIA.</t>
  </si>
  <si>
    <t>15213-AMPLIACIÓN DEL PLANTEL EDUCATIVO PARA INICIAL BEJUCALITO, MUNICIPIO HIGÜEY, PROVINCIA LA ALTAGRACIA.</t>
  </si>
  <si>
    <t>15215-AMPLIACIÓN DEL PLANTEL EDUCATIVO PARA INICIAL BENERITO, MUNICIPIO SAN RAFAEL DEL YUMA, PROVINCIA LA ALTAGRACIA.</t>
  </si>
  <si>
    <t>13-AMPLIACIÓN DEL PLANTEL EDUCATIVO PARA INICIAL SAN GERMÁN, MUNICIPIO HIGÜEY, PROVINCIA LA ALTAGRACIA.</t>
  </si>
  <si>
    <t>15216-AMPLIACIÓN DEL PLANTEL EDUCATIVO PARA INICIAL SAN GERMÁN, MUNICIPIO HIGÜEY, PROVINCIA LA ALTAGRACIA.</t>
  </si>
  <si>
    <t>14-AMPLIACIÓN DEL PLANTEL EDUCATIVO PARA INICIAL SALOMÉ UREÑA, MUNICIPIO HIGÜEY, PROVINCIA LA ALTAGRACIA.</t>
  </si>
  <si>
    <t>15217-AMPLIACIÓN DEL PLANTEL EDUCATIVO PARA INICIAL SALOMÉ UREÑA, MUNICIPIO HIGÜEY, PROVINCIA LA ALTAGRACIA.</t>
  </si>
  <si>
    <t>16-AMPLIACIÓN DEL PLANTEL EDUCATIVO PARA INICIAL NERY CUETO BELÉN DE DELMA, MUNICIPIO LA ROMANA, PROVINCIA LA ROMANA.</t>
  </si>
  <si>
    <t>15219-AMPLIACIÓN DEL PLANTEL EDUCATIVO PARA INICIAL NERY CUETO BELÉN DE DELMA, MUNICIPIO LA ROMANA, PROVINCIA LA ROMANA.</t>
  </si>
  <si>
    <t>18-AMPLIACIÓN DEL PLANTEL EDUCATIVO PARA INICIAL SALOMÉ UREÑA, MUNICIPIO LA ROMANA, PROVINCIA LA ROMANA.</t>
  </si>
  <si>
    <t>15221-AMPLIACIÓN DEL PLANTEL EDUCATIVO PARA INICIAL SALOMÉ UREÑA, MUNICIPIO LA ROMANA, PROVINCIA LA ROMANA.</t>
  </si>
  <si>
    <t>15222-AMPLIACIÓN DEL PLANTEL EDUCATIVO PARA INICIAL BATEY 18, MUNICIPIO GUAYMATE, PROVINCIA LA ROMANA.</t>
  </si>
  <si>
    <t>01-AMPLIACIÓN DEL PLANTEL EDUCATIVO PARA INICIAL PROF. JUAN EMILIO BOSCH GAVIÑO, MUNICIPIO CONSTANZA, PROVINCIA LA VEGA.</t>
  </si>
  <si>
    <t>15184-AMPLIACIÓN DEL PLANTEL EDUCATIVO PARA INICIAL PROF. JUAN EMILIO BOSCH GAVIÑO, MUNICIPIO CONSTANZA, PROVINCIA LA VEGA.</t>
  </si>
  <si>
    <t>02-AMPLIACIÓN DEL PLANTEL EDUCATIVO PARA INICIAL LOS RINCONES DE GUACO, MUNICIPIO LA VEGA, PROVINCIA LA VEGA.</t>
  </si>
  <si>
    <t>15185-AMPLIACIÓN DEL PLANTEL EDUCATIVO PARA INICIAL LOS RINCONES DE GUACO, MUNICIPIO LA VEGA, PROVINCIA LA VEGA.</t>
  </si>
  <si>
    <t>09-AMPLIACIÓN DEL PLANTEL EDUCATIVO PARA INICIAL ELISEO GRULLÓN, MUNICIPIO NAGUA, PROVINCIA MARÍA TRINIDAD SÁNCHEZ.</t>
  </si>
  <si>
    <t>15283-AMPLIACIÓN DEL PLANTEL EDUCATIVO PARA INICIAL ELISEO GRULLÓN, MUNICIPIO NAGUA, PROVINCIA MARÍA TRINIDAD SÁNCHEZ.</t>
  </si>
  <si>
    <t>10-AMPLIACIÓN DEL PLANTEL EDUCATIVO PARA INICIAL PROF. FRANCISCO MARÍA VÁSQUEZ, MUNICIPIO NAGUA, PROVINCIA MARÍA TRINIDAD SÁNCHEZ.</t>
  </si>
  <si>
    <t>15284-AMPLIACIÓN DEL PLANTEL EDUCATIVO PARA INICIAL PROF. FRANCISCO MARÍA VÁSQUEZ, MUNICIPIO NAGUA, PROVINCIA MARÍA TRINIDAD SÁNCHEZ.</t>
  </si>
  <si>
    <t>11-AMPLIACIÓN DEL PLANTEL EDUCATIVO PARA INICIAL JULIA MARTÍNEZ, MUNICIPIO NAGUA, PROVINCIA MARÍA TRINIDAD SÁNCHEZ.</t>
  </si>
  <si>
    <t>15285-AMPLIACIÓN DEL PLANTEL EDUCATIVO PARA INICIAL JULIA MARTÍNEZ, MUNICIPIO NAGUA, PROVINCIA MARÍA TRINIDAD SÁNCHEZ.</t>
  </si>
  <si>
    <t>13-AMPLIACIÓN DEL PLANTEL EDUCATIVO PARA INICIAL RAMÓN PERALTA PÉREZ, MUNICIPIO CABRERA, PROVINCIA MARÍA TRINIDAD SÁNCHEZ.</t>
  </si>
  <si>
    <t>15287-AMPLIACIÓN DEL PLANTEL EDUCATIVO PARA INICIAL RAMÓN PERALTA PÉREZ, MUNICIPIO CABRERA, PROVINCIA MARÍA TRINIDAD SÁNCHEZ.</t>
  </si>
  <si>
    <t>14-AMPLIACIÓN DEL PLANTEL EDUCATIVO PARA INICIAL ADELA BALBUENA SÁNCHEZ, MUNICIPIO RÍO SAN JUAN, PROVINCIA MARÍA TRINIDAD SÁNCHEZ.</t>
  </si>
  <si>
    <t>15288-AMPLIACIÓN DEL PLANTEL EDUCATIVO PARA INICIAL ADELA BALBUENA SÁNCHEZ, MUNICIPIO RÍO SAN JUAN, PROVINCIA MARÍA TRINIDAD SÁNCHEZ.</t>
  </si>
  <si>
    <t>15289-AMPLIACIÓN DEL PLANTEL EDUCATIVO PARA INICIAL RAMÓN ANTONIO TEJADA, MUNICIPIO CABRERA, PROVINCIA MARÍA TRINIDAD SÁNCHEZ.</t>
  </si>
  <si>
    <t>15270-AMPLIACIÓN DEL PLANTEL EDUCATIVO PARA INICIAL GOZUELA, MUNICIPIO PEPILLO SALCEDO, PROVINCIA MONTE CRISTI.</t>
  </si>
  <si>
    <t>15272-AMPLIACIÓN DEL PLANTEL EDUCATIVO PARA INICIAL ROSA SMESTER, MUNICIPIO MONTE CRISTI, PROVINCIA MONTE CRISTI.</t>
  </si>
  <si>
    <t>15273-AMPLIACIÓN DEL PLANTEL EDUCATIVO PARA INICIAL SERAFINA SÁNCHEZ, MUNICIPIO MONTE CRISTI, PROVINCIA MONTE CRISTI.</t>
  </si>
  <si>
    <t>05-AMPLIACIÓN DEL PLANTEL EDUCATIVO PARA INICIAL JOSÉ GABRIEL GARCÍA, MUNICIPIO PEPILLO SALCEDO, PROVINCIA MONTE CRISTI.</t>
  </si>
  <si>
    <t>15274-AMPLIACIÓN DEL PLANTEL EDUCATIVO PARA INICIAL JOSÉ GABRIEL GARCÍA, MUNICIPIO PEPILLO SALCEDO, PROVINCIA MONTE CRISTI.</t>
  </si>
  <si>
    <t>06-AMPLIACIÓN DEL PLANTEL EDUCATIVO PARA INICIAL PILOTO, MUNICIPIO GUAYUBÍN, PROVINCIA MONTE CRISTI.</t>
  </si>
  <si>
    <t>15275-AMPLIACIÓN DEL PLANTEL EDUCATIVO PARA INICIAL PILOTO, MUNICIPIO GUAYUBÍN, PROVINCIA MONTE CRISTI.</t>
  </si>
  <si>
    <t>07-AMPLIACIÓN DEL PLANTEL EDUCATIVO PARA INICIAL LA DIVISORIA, MUNICIPIO GUAYUBÍN, PROVINCIA MONTE CRISTI.</t>
  </si>
  <si>
    <t>15276-AMPLIACIÓN DEL PLANTEL EDUCATIVO PARA INICIAL LA DIVISORIA, MUNICIPIO GUAYUBÍN, PROVINCIA MONTE CRISTI.</t>
  </si>
  <si>
    <t>08-AMPLIACIÓN DEL PLANTEL EDUCATIVO PARA INICIAL JOSÉ GABRIEL GARCÍA, MUNICIPIO CASTAÑUELAS, PROVINCIA MONTE CRISTI.</t>
  </si>
  <si>
    <t>15277-AMPLIACIÓN DEL PLANTEL EDUCATIVO PARA INICIAL JOSÉ GABRIEL GARCÍA, MUNICIPIO CASTAÑUELAS, PROVINCIA MONTE CRISTI.</t>
  </si>
  <si>
    <t>11-AMPLIACIÓN DEL PLANTEL EDUCATIVO PARA INICIAL EL CAJUIL, MUNICIPIO OVIEDO, PROVINCIA PEDERNALES.</t>
  </si>
  <si>
    <t>15240-AMPLIACIÓN DEL PLANTEL EDUCATIVO PARA INICIAL EL CAJUIL, MUNICIPIO OVIEDO, PROVINCIA PEDERNALES.</t>
  </si>
  <si>
    <t>12-AMPLIACIÓN DEL PLANTEL EDUCATIVO PARA INICIAL MANUEL GOYA, MUNICIPIO OVIEDO, PROVINCIA PEDERNALES.</t>
  </si>
  <si>
    <t>15241-AMPLIACIÓN DEL PLANTEL EDUCATIVO PARA INICIAL MANUEL GOYA, MUNICIPIO OVIEDO, PROVINCIA PEDERNALES.</t>
  </si>
  <si>
    <t>13-AMPLIACIÓN DEL PLANTEL EDUCATIVO PARA INICIAL HERNANDO GORJÓN, MUNICIPIO PEDERNALES, PROVINCIA PEDERNALES.</t>
  </si>
  <si>
    <t>15242-AMPLIACIÓN DEL PLANTEL EDUCATIVO PARA INICIAL HERNANDO GORJÓN, MUNICIPIO PEDERNALES, PROVINCIA PEDERNALES.</t>
  </si>
  <si>
    <t>15174-AMPLIACIÓN DEL PLANTEL EDUCATIVO PARA INICIAL MARÍA INOCENCIA BELÉN MININO, MUNICIPIO BANÍ, PROVINCIA PERAVIA.</t>
  </si>
  <si>
    <t>02-AMPLIACIÓN DEL PLANTEL EDUCATIVO PARA INICIAL EL SIFÓN, MUNICIPIO BANÍ, PROVINCIA PERAVIA.</t>
  </si>
  <si>
    <t>15175-AMPLIACIÓN DEL PLANTEL EDUCATIVO PARA INICIAL EL SIFÓN, MUNICIPIO BANÍ, PROVINCIA PERAVIA.</t>
  </si>
  <si>
    <t>03-AMPLIACIÓN DEL PLANTEL EDUCATIVO PARA INICIAL MANUEL DE JESÚS PERELLÓ, MUNICIPIO BANÍ, PROVINCIA PERAVIA.</t>
  </si>
  <si>
    <t>15176-AMPLIACIÓN DEL PLANTEL EDUCATIVO PARA INICIAL MANUEL DE JESÚS PERELLÓ, MUNICIPIO BANÍ, PROVINCIA PERAVIA.</t>
  </si>
  <si>
    <t>04-AMPLIACIÓN DEL PLANTEL EDUCATIVO PARA INICIAL ALIRO PAULINO, MUNICIPIO NIZAO, PROVINCIA PERAVIA.</t>
  </si>
  <si>
    <t>15177-AMPLIACIÓN DEL PLANTEL EDUCATIVO PARA INICIAL ALIRO PAULINO, MUNICIPIO NIZAO, PROVINCIA PERAVIA.</t>
  </si>
  <si>
    <t>05-AMPLIACIÓN DEL PLANTEL EDUCATIVO PARA INICIAL FUNDACIÓN DE PERAVIA, MUNICIPIO BANÍ, PROVINCIA PERAVIA.</t>
  </si>
  <si>
    <t>15178-AMPLIACIÓN DEL PLANTEL EDUCATIVO PARA INICIAL FUNDACIÓN DE PERAVIA, MUNICIPIO BANÍ, PROVINCIA PERAVIA.</t>
  </si>
  <si>
    <t>06-AMPLIACIÓN DEL PLANTEL EDUCATIVO PARA INICIAL ANDRÉS PEÑA CABRAL, MUNICIPIO BANÍ, PROVINCIA PERAVIA.</t>
  </si>
  <si>
    <t>15179-AMPLIACIÓN DEL PLANTEL EDUCATIVO PARA INICIAL ANDRÉS PEÑA CABRAL, MUNICIPIO BANÍ, PROVINCIA PERAVIA.</t>
  </si>
  <si>
    <t>07-AMPLIACIÓN DEL PLANTEL EDUCATIVO PARA INICIAL  PROF. VITALINA GUERRERO PIMENTEL, MUNICIPIO BANÍ, PROVINCIA PERAVIA.</t>
  </si>
  <si>
    <t>15180-AMPLIACIÓN DEL PLANTEL EDUCATIVO PARA INICIAL  PROF. VITALINA GUERRERO PIMENTEL, MUNICIPIO BANÍ, PROVINCIA PERAVIA.</t>
  </si>
  <si>
    <t>08-AMPLIACIÓN DEL PLANTEL EDUCATIVO PARA INICIAL AUGUSTO PINEDA, MUNICIPIO NIZAO, PROVINCIA PERAVIA.</t>
  </si>
  <si>
    <t>15181-AMPLIACIÓN DEL PLANTEL EDUCATIVO PARA INICIAL AUGUSTO PINEDA, MUNICIPIO NIZAO, PROVINCIA PERAVIA.</t>
  </si>
  <si>
    <t>09-AMPLIACIÓN DEL PLANTEL EDUCATIVO PARA INICIAL PROF. RAFAEL ANTONIO FIGUEREO, MUNICIPIO NIZAO, PROVINCIA PERAVIA.</t>
  </si>
  <si>
    <t>15182-AMPLIACIÓN DEL PLANTEL EDUCATIVO PARA INICIAL PROF. RAFAEL ANTONIO FIGUEREO, MUNICIPIO NIZAO, PROVINCIA PERAVIA.</t>
  </si>
  <si>
    <t>10-AMPLIACIÓN DEL PLANTEL EDUCATIVO PARA INICIAL PROF. CRISTÓBAL ALVINO FALCON, MUNICIPIO NIZAO, PROVINCIA PERAVIA.</t>
  </si>
  <si>
    <t>15183-AMPLIACIÓN DEL PLANTEL EDUCATIVO PARA INICIAL PROF. CRISTÓBAL ALVINO FALCON, MUNICIPIO NIZAO, PROVINCIA PERAVIA.</t>
  </si>
  <si>
    <t>09-AMPLIACIÓN DEL PLANTEL EDUCATIVO PARA INICIAL JOSÉ ERNESTO ROSARIO POLANCO, MUNICIPIO SOSÚA, PROVINCIA PUERTO PLATA.</t>
  </si>
  <si>
    <t>15263-AMPLIACIÓN DEL PLANTEL EDUCATIVO PARA INICIAL JOSÉ ERNESTO ROSARIO POLANCO, MUNICIPIO SOSÚA, PROVINCIA PUERTO PLATA.</t>
  </si>
  <si>
    <t>15264-AMPLIACIÓN DEL PLANTEL EDUCATIVO PARA INICIAL LUZ VARONA, MUNICIPIO VILLA ISABELA, PROVINCIA PUERTO PLATA.</t>
  </si>
  <si>
    <t>11-AMPLIACIÓN DEL PLANTEL EDUCATIVO PARA INICIAL SAN MARCOS ABAJO, MUNICIPIO PUERTO PLATA, PROVINCIA PUERTO PLATA.</t>
  </si>
  <si>
    <t>15265-AMPLIACIÓN DEL PLANTEL EDUCATIVO PARA INICIAL SAN MARCOS ABAJO, MUNICIPIO PUERTO PLATA, PROVINCIA PUERTO PLATA.</t>
  </si>
  <si>
    <t>12-AMPLIACIÓN DEL PLANTEL EDUCATIVO PARA INICIAL JUAN NEPOMUCENO RAVELO, MUNICIPIO IMBERT, PROVINCIA PUERTO PLATA.</t>
  </si>
  <si>
    <t>15266-AMPLIACIÓN DEL PLANTEL EDUCATIVO PARA INICIAL JUAN NEPOMUCENO RAVELO, MUNICIPIO IMBERT, PROVINCIA PUERTO PLATA.</t>
  </si>
  <si>
    <t>13-AMPLIACIÓN DEL PLANTEL EDUCATIVO PARA INICIAL LOS LLANOS DE PÉREZ, MUNICIPIO IMBERT, PROVINCIA PUERTO PLATA.</t>
  </si>
  <si>
    <t>15267-AMPLIACIÓN DEL PLANTEL EDUCATIVO PARA INICIAL LOS LLANOS DE PÉREZ, MUNICIPIO IMBERT, PROVINCIA PUERTO PLATA.</t>
  </si>
  <si>
    <t>14-AMPLIACIÓN DEL PLANTEL EDUCATIVO PARA INICIAL PROF. ISRAEL BRITO BRUNO, MUNICIPIO IMBERT, PROVINCIA PUERTO PLATA.</t>
  </si>
  <si>
    <t>15268-AMPLIACIÓN DEL PLANTEL EDUCATIVO PARA INICIAL PROF. ISRAEL BRITO BRUNO, MUNICIPIO IMBERT, PROVINCIA PUERTO PLATA.</t>
  </si>
  <si>
    <t>15-AMPLIACIÓN DEL PLANTEL EDUCATIVO PARA INICIAL ERNESTO CABRERA  DURAN - RIO GRANDE AL MEDIO, MUNICIPIO ALTAMIRA, PROVINCIA PUERTO PLATA.</t>
  </si>
  <si>
    <t>15269-AMPLIACIÓN DEL PLANTEL EDUCATIVO PARA INICIAL ERNESTO CABRERA  DURAN - RIO GRANDE AL MEDIO, MUNICIPIO ALTAMIRA, PROVINCIA PUERTO PLATA.</t>
  </si>
  <si>
    <t>01-AMPLIACIÓN DEL PLANTEL EDUCATIVO PARA INICIAL HERMANAS MIRABAL, MUNICIPIO SALCEDO, PROVINCIA HERMANAS MIRABAL.</t>
  </si>
  <si>
    <t>15194-AMPLIACIÓN DEL PLANTEL EDUCATIVO PARA INICIAL HERMANAS MIRABAL, MUNICIPIO SALCEDO, PROVINCIA HERMANAS MIRABAL.</t>
  </si>
  <si>
    <t>02-AMPLIACIÓN DEL PLANTEL EDUCATIVO PARA INICIAL ANTONIO ESPAILLAT, MUNICIPIO SALCEDO, PROVINCIA HERMANAS MIRABAL.</t>
  </si>
  <si>
    <t>15195-AMPLIACIÓN DEL PLANTEL EDUCATIVO PARA INICIAL ANTONIO ESPAILLAT, MUNICIPIO SALCEDO, PROVINCIA HERMANAS MIRABAL.</t>
  </si>
  <si>
    <t>03-AMPLIACIÓN DEL PLANTEL EDUCATIVO PARA INICIAL PROF. JOSÉ RAMÓN LIRIANO TEJADA, MUNICIPIO SALCEDO, PROVINCIA HERMANAS MIRABAL.</t>
  </si>
  <si>
    <t>15196-AMPLIACIÓN DEL PLANTEL EDUCATIVO PARA INICIAL PROF. JOSÉ RAMÓN LIRIANO TEJADA, MUNICIPIO SALCEDO, PROVINCIA HERMANAS MIRABAL.</t>
  </si>
  <si>
    <t>04-AMPLIACIÓN DEL PLANTEL EDUCATIVO PARA INICIAL JUAN BAUTISTA DE LA CRUZ, MUNICIPIO VILLA TAPIA, PROVINCIA HERMANAS MIRABAL.</t>
  </si>
  <si>
    <t>15197-AMPLIACIÓN DEL PLANTEL EDUCATIVO PARA INICIAL JUAN BAUTISTA DE LA CRUZ, MUNICIPIO VILLA TAPIA, PROVINCIA HERMANAS MIRABAL.</t>
  </si>
  <si>
    <t>17-AMPLIACIÓN DEL PLANTEL EDUCATIVO PARA INICIAL LAS VERITAS, MUNICIPIO SAMANÁ, PROVINCIA SAMANÁ.</t>
  </si>
  <si>
    <t>15291-AMPLIACIÓN DEL PLANTEL EDUCATIVO PARA INICIAL LAS VERITAS, MUNICIPIO SAMANÁ, PROVINCIA SAMANÁ.</t>
  </si>
  <si>
    <t>18-AMPLIACIÓN DEL PLANTEL EDUCATIVO PARA INICIAL ELISEO DEMORIZI, MUNICIPIO SAMANÁ, PROVINCIA SAMANÁ.</t>
  </si>
  <si>
    <t>15292-AMPLIACIÓN DEL PLANTEL EDUCATIVO PARA INICIAL ELISEO DEMORIZI, MUNICIPIO SAMANÁ, PROVINCIA SAMANÁ.</t>
  </si>
  <si>
    <t>19-AMPLIACIÓN DEL PLANTEL EDUCATIVO PARA INICIAL CARLOS HILARIOS ROSA, MUNICIPIO SÁNCHEZ, PROVINCIA SAMANÁ.</t>
  </si>
  <si>
    <t>15293-AMPLIACIÓN DEL PLANTEL EDUCATIVO PARA INICIAL CARLOS HILARIOS ROSA, MUNICIPIO SÁNCHEZ, PROVINCIA SAMANÁ.</t>
  </si>
  <si>
    <t>20-AMPLIACIÓN DEL PLANTEL EDUCATIVO PARA INICIAL JUANA EVANGELISTA MALOON, MUNICIPIO SÁNCHEZ, PROVINCIA SAMANÁ.</t>
  </si>
  <si>
    <t>15294-AMPLIACIÓN DEL PLANTEL EDUCATIVO PARA INICIAL JUANA EVANGELISTA MALOON, MUNICIPIO SÁNCHEZ, PROVINCIA SAMANÁ.</t>
  </si>
  <si>
    <t>15083-RECONSTRUCCIÓN DEL MALECÓN DEL MUNICIPIO DE SANTA BARBARA DE SAMANÁ, PROVINCIA  SAMANÁ</t>
  </si>
  <si>
    <t>15131-RECONSTRUCCIÓN DE PLAZA DE VENDEDORES EN EL PUEBLO LOS PESCADORES, MUNICIPIO LAS TERRENAS, PROVINCIA SAMANA</t>
  </si>
  <si>
    <t>03-AMPLIACIÓN DEL PLANTEL EDUCATIVO PARA INICIAL FRANCISCO DEL ROSARIO SÁNCHEZ, MUNICIPIO SAN JUAN, PROVINCIA SAN JUAN.</t>
  </si>
  <si>
    <t>15151-AMPLIACIÓN DEL PLANTEL EDUCATIVO PARA INICIAL FRANCISCO DEL ROSARIO SÁNCHEZ, MUNICIPIO SAN JUAN, PROVINCIA SAN JUAN.</t>
  </si>
  <si>
    <t>15152-AMPLIACIÓN DEL PLANTEL EDUCATIVO PARA INICIAL MERCEDES CONSUELO MATOS EN LA PROVINCIA SAN JUAN.</t>
  </si>
  <si>
    <t>15153-AMPLIACIÓN DEL PLANTEL EDUCATIVO PARA INICIAL SECTOR SURESTE, MUNICIPIO SAN JUAN, PROVINCIA SAN JUAN.</t>
  </si>
  <si>
    <t>15154-AMPLIACIÓN DEL PLANTEL EDUCATIVO PARA INICIAL ADRIANA MARÍA GUILLU VIUDA SUAZO, MUNICIPIO SAN JUAN, PROVINCIA SAN JUAN.</t>
  </si>
  <si>
    <t>15155-AMPLIACIÓN DEL PLANTEL EDUCATIVO PARA INICIAL HIGÜERITO, MUNICIPIO SAN JUAN, PROVINCIA SAN JUAN.</t>
  </si>
  <si>
    <t>15156-AMPLIACIÓN DEL PLANTEL EDUCATIVO PARA INICIAL LEONIDAS DEL CARMEN SÁNCHEZ, MUNICIPIO JUAN DE HERRERA, PROVINCIA SAN JUAN.</t>
  </si>
  <si>
    <t>09-AMPLIACIÓN DEL PLANTEL EDUCATIVO PARA INICIAL DAMIÁN DAVID ORTÍZ, MUNICIPIO LAS MATAS DE FARFÁN, PROVINCIA SAN JUAN.</t>
  </si>
  <si>
    <t>15157-AMPLIACIÓN DEL PLANTEL EDUCATIVO PARA INICIAL DAMIÁN DAVID ORTÍZ, MUNICIPIO LAS MATAS DE FARFÁN, PROVINCIA SAN JUAN.</t>
  </si>
  <si>
    <t>03-REMODELACIÓN DE LAS INFRAESTRUCTURAS RECREATIVAS EN EL MALECÓN DE SAN PEDRO DE MACORÍS</t>
  </si>
  <si>
    <t>15087-REMODELACIÓN DE LAS INFRAESTRUCTURAS RECREATIVAS EN EL MALECÓN DE SAN PEDRO DE MACORÍS</t>
  </si>
  <si>
    <t>01-AMPLIACIÓN DEL PLANTEL EDUCATIVO PARA INICIAL GUAZUMITA, MUNICIPIO YAMASÁ, PROVINCIA MONTE PLATA.</t>
  </si>
  <si>
    <t>15233-AMPLIACIÓN DEL PLANTEL EDUCATIVO PARA INICIAL GUAZUMITA, MUNICIPIO YAMASÁ, PROVINCIA MONTE PLATA.</t>
  </si>
  <si>
    <t>03-AMPLIACIÓN DEL PLANTEL EDUCATIVO PARA INICIAL FRANCISCO ALBERTO CAAMAÑO DEÑÓ, MUNICIPIO BAYAGUANA, PROVINCIA MONTE PLATA.</t>
  </si>
  <si>
    <t>15235-AMPLIACIÓN DEL PLANTEL EDUCATIVO PARA INICIAL FRANCISCO ALBERTO CAAMAÑO DEÑÓ, MUNICIPIO BAYAGUANA, PROVINCIA MONTE PLATA.</t>
  </si>
  <si>
    <t>05-AMPLIACIÓN DEL PLANTEL EDUCATIVO PARA INICIAL FERNANDO ARTURO DE MERIÑO, MUNICIPIO MONTE PLATA, PROVINCIA MONTE PLATA.</t>
  </si>
  <si>
    <t>15237-AMPLIACIÓN DEL PLANTEL EDUCATIVO PARA INICIAL FERNANDO ARTURO DE MERIÑO, MUNICIPIO MONTE PLATA, PROVINCIA MONTE PLATA.</t>
  </si>
  <si>
    <t>06-AMPLIACIÓN DEL PLANTEL EDUCATIVO PARA INICIAL CARA LINDA, MUNICIPIO MONTE PLATA, PROVINCIA MONTE PLATA.</t>
  </si>
  <si>
    <t>15238-AMPLIACIÓN DEL PLANTEL EDUCATIVO PARA INICIAL CARA LINDA, MUNICIPIO MONTE PLATA, PROVINCIA MONTE PLATA.</t>
  </si>
  <si>
    <t>15253-AMPLIACIÓN DEL PLANTEL EDUCATIVO PARA INICIAL PROF. VINICIO VALENZUELA PÉREZ, MUNICIPIO LOS ALCARRIZOS, PROVINCIA SANTO DOMINGO.</t>
  </si>
  <si>
    <t>15254-AMPLIACIÓN DEL PLANTEL EDUCATIVO PARA INICIAL JUANA SALTITOPA, MUNICIPIO LOS ALCARRIZOS, PROVINCIA SANTO DOMINGO.</t>
  </si>
  <si>
    <t>15256-AMPLIACIÓN DEL PLANTEL EDUCATIVO PARA INICIAL EVARISTO BRITO REYES, MUNICIPIO LOS ALCARRIZOS, PROVINCIA SANTO DOMINGO.</t>
  </si>
  <si>
    <t>15257-AMPLIACIÓN DEL PLANTEL EDUCATIVO PARA INICIAL JESÚS DE NAZARET - BATEY PALMAREJITO, MUNICIPIO LOS ALCARRIZOS, PROVINCIA SANTO DOMINGO.</t>
  </si>
  <si>
    <t>15259-AMPLIACIÓN DEL PLANTEL EDUCATIVO PARA INICIAL NORGE BOTELLO FERNÁNDEZ, MUNICIPIO LOS ALCARRIZOS, PROVINCIA SANTO DOMINGO.</t>
  </si>
  <si>
    <t>15296-AMPLIACIÓN DEL PLANTEL EDUCATIVO PARA INICIAL MÁXIMO GOMEZ - EL VIGÍA, MUNICIPIO BOCA CHICA, PROVINCIA SANTO DOMINGO.</t>
  </si>
  <si>
    <t>12-AMPLIACIÓN DEL PLANTEL EDUCATIVO PARA INICIAL PROF. ALBALINA ACOSTA DE VÁSQUEZ, MUNICIPIO BOCA CHICA, PROVINCIA SANTO DOMINGO.</t>
  </si>
  <si>
    <t>15297-AMPLIACIÓN DEL PLANTEL EDUCATIVO PARA INICIAL PROF. ALBALINA ACOSTA DE VÁSQUEZ, MUNICIPIO BOCA CHICA, PROVINCIA SANTO DOMINGO.</t>
  </si>
  <si>
    <t>15301-AMPLIACIÓN DEL PLANTEL EDUCATIVO PARA INICIAL AURA ALTAGRACIA BENZANT, MUNICIPIO BOCA CHICA, PROVINCIA SANTO DOMINGO.</t>
  </si>
  <si>
    <t>15092-REMODELACIÓN  MALECON   MUNICIPIO  SANTO DOMINGO ESTE, PROVINCIA SANTO DOMINGO</t>
  </si>
  <si>
    <t>15355-AMPLIACIÓN DEL PLANTEL EDUCATIVO PARA INICIAL CLARENCE CRISTOPHER HAMILTON OXLEY, MUNICIPIO BARAHONA, PROVINCIA BARAHONA.</t>
  </si>
  <si>
    <t>15356-AMPLIACIÓN DEL PLANTEL EDUCATIVO PARA INICIAL BAITOITA, MUNICIPIO BARAHONA, PROVINCIA BARAHONA.</t>
  </si>
  <si>
    <t>15357-AMPLIACIÓN DEL PLANTEL EDUCATIVO PARA INICIAL FIDEL MEDINA, MUNICIPIO BARAHONA, PROVINCIA BARAHONA.</t>
  </si>
  <si>
    <t>29-AMPLIACIÓN DEL PLANTEL EDUCATIVO PARA INICIAL MARINA SEPÚLVEDA, MUNICIPIO EL PEÑÓN, PROVINCIA BARAHONA.</t>
  </si>
  <si>
    <t>15358-AMPLIACIÓN DEL PLANTEL EDUCATIVO PARA INICIAL MARINA SEPÚLVEDA, MUNICIPIO EL PEÑÓN, PROVINCIA BARAHONA.</t>
  </si>
  <si>
    <t>30-AMPLIACIÓN DEL PLANTEL EDUCATIVO PARA INICIAL ANAIMA TEJADA CHAPMAN, MUNICIPIO BARAHONA, PROVINCIA BARAHONA.</t>
  </si>
  <si>
    <t>15359-AMPLIACIÓN DEL PLANTEL EDUCATIVO PARA INICIAL ANAIMA TEJADA CHAPMAN, MUNICIPIO BARAHONA, PROVINCIA BARAHONA.</t>
  </si>
  <si>
    <t>15360-AMPLIACIÓN DEL PLANTEL EDUCATIVO PARA INICIAL PROF. IRENE ACOSTA, MUNICIPIO FUNDACIÓN, PROVINCIA BARAHONA.</t>
  </si>
  <si>
    <t>32-AMPLIACIÓN DEL PLANTEL EDUCATIVO PARA INICIAL CATALINA POU, MUNICIPIO CABRAL, PROVINCIA BARAHONA.</t>
  </si>
  <si>
    <t>15361-AMPLIACIÓN DEL PLANTEL EDUCATIVO PARA INICIAL CATALINA POU, MUNICIPIO CABRAL, PROVINCIA BARAHONA.</t>
  </si>
  <si>
    <t>15362-AMPLIACIÓN DEL PLANTEL EDUCATIVO PARA INICIAL LAS SALINAS, MUNICIPIO LAS SALINAS, PROVINCIA BARAHONA.</t>
  </si>
  <si>
    <t>15363-AMPLIACIÓN DEL PLANTEL EDUCATIVO PARA INICIAL PROF. RAFAEL ENRÍQUEZ MARRERO MATOS, MUNICIPIO VICENTE NOBLE, PROVINCIA BARAHONA.</t>
  </si>
  <si>
    <t>35-AMPLIACIÓN DEL PLANTEL EDUCATIVO PARA INICIAL MATÍAS RAMÓN MELLA, MUNICIPIO VICENTE NOBLE, PROVINCIA BARAHONA.</t>
  </si>
  <si>
    <t>15364-AMPLIACIÓN DEL PLANTEL EDUCATIVO PARA INICIAL MATÍAS RAMÓN MELLA, MUNICIPIO VICENTE NOBLE, PROVINCIA BARAHONA.</t>
  </si>
  <si>
    <t>23-AMPLIACIÓN DEL PLANTEL EDUCATIVO PARA INICIAL ANTONIO DUVERGÉ, MUNICIPIO PEDRO SANTANA, PROVINCIA ELÍAS PIÑA.</t>
  </si>
  <si>
    <t>15373-AMPLIACIÓN DEL PLANTEL EDUCATIVO PARA INICIAL ANTONIO DUVERGÉ, MUNICIPIO PEDRO SANTANA, PROVINCIA ELÍAS PIÑA.</t>
  </si>
  <si>
    <t>24-AMPLIACIÓN DEL PLANTEL EDUCATIVO PARA INICIAL PROF. LUIS MILCÍADES ESPICHICOQUEZ PÉREZ, MUNICIPIO BÁNICA, PROVINCIA ELÍAS PIÑA.</t>
  </si>
  <si>
    <t>15374-AMPLIACIÓN DEL PLANTEL EDUCATIVO PARA INICIAL PROF. LUIS MILCÍADES ESPICHICOQUEZ PÉREZ, MUNICIPIO BÁNICA, PROVINCIA ELÍAS PIÑA.</t>
  </si>
  <si>
    <t>23-AMPLIACIÓN DEL PLANTEL EDUCATIVO PARA INICIAL GASTÓN FERNANDO DELIGNE, MUNICIPIO OVIEDO, PROVINCIA PEDERNALES.</t>
  </si>
  <si>
    <t>15352-AMPLIACIÓN DEL PLANTEL EDUCATIVO PARA INICIAL GASTÓN FERNANDO DELIGNE, MUNICIPIO OVIEDO, PROVINCIA PEDERNALES.</t>
  </si>
  <si>
    <t>24-AMPLIACIÓN DEL PLANTEL EDUCATIVO PARA INICIAL PROF. LUIS DÍAZ DÍAZ, MUNICIPIO PEDERNALES, PROVINCIA PEDERNALES.</t>
  </si>
  <si>
    <t>15353-AMPLIACIÓN DEL PLANTEL EDUCATIVO PARA INICIAL PROF. LUIS DÍAZ DÍAZ, MUNICIPIO PEDERNALES, PROVINCIA PEDERNALES.</t>
  </si>
  <si>
    <t>25-AMPLIACIÓN DEL PLANTEL EDUCATIVO PARA INICIAL PROF. JOSÉ ASCENSIÓN GARCÍA SÁNCHEZ, MUNICIPIO LAS MATAS DE FARFÁN, PROVINCIA SAN JUAN.</t>
  </si>
  <si>
    <t>15375-AMPLIACIÓN DEL PLANTEL EDUCATIVO PARA INICIAL PROF. JOSÉ ASCENSIÓN GARCÍA SÁNCHEZ, MUNICIPIO LAS MATAS DE FARFÁN, PROVINCIA SAN JUAN.</t>
  </si>
  <si>
    <t>26-AMPLIACIÓN DEL PLANTEL EDUCATIVO PARA INICIAL TOMÁS PERALTA, MUNICIPIO LAS MATAS DE FARFÁN, PROVINCIA SAN JUAN.</t>
  </si>
  <si>
    <t>15376-AMPLIACIÓN DEL PLANTEL EDUCATIVO PARA INICIAL TOMÁS PERALTA, MUNICIPIO LAS MATAS DE FARFÁN, PROVINCIA SAN JUAN.</t>
  </si>
  <si>
    <t>27-AMPLIACIÓN DEL PLANTEL EDUCATIVO PARA INICIAL CELANDA ALCÁNTARA SÁNCHEZ, MUNICIPIO LAS MATAS DE FARFÁN, PROVINCIA SAN JUAN.</t>
  </si>
  <si>
    <t>15377-AMPLIACIÓN DEL PLANTEL EDUCATIVO PARA INICIAL CELANDA ALCÁNTARA SÁNCHEZ, MUNICIPIO LAS MATAS DE FARFÁN, PROVINCIA SAN JUAN.</t>
  </si>
  <si>
    <t>28-AMPLIACIÓN DEL PLANTEL EDUCATIVO PARA INICIAL PROF. ARISTÓFANES A. MELLA JIMÉNEZ, MUNICIPIO LAS MATAS DE FARFÁN, PROVINCIA SAN JUAN.</t>
  </si>
  <si>
    <t>15378-AMPLIACIÓN DEL PLANTEL EDUCATIVO PARA INICIAL PROF. ARISTÓFANES A. MELLA JIMÉNEZ, MUNICIPIO LAS MATAS DE FARFÁN, PROVINCIA SAN JUAN.</t>
  </si>
  <si>
    <t>30-AMPLIACIÓN DEL PLANTEL EDUCATIVO PARA INICIAL PROF. FRANCISCA PEÑA, MUNICIPIO LAS MATAS DE FARFÁN, PROVINCIA SAN JUAN.</t>
  </si>
  <si>
    <t>15380-AMPLIACIÓN DEL PLANTEL EDUCATIVO PARA INICIAL PROF. FRANCISCA PEÑA, MUNICIPIO LAS MATAS DE FARFÁN, PROVINCIA SAN JUAN.</t>
  </si>
  <si>
    <t>31-AMPLIACIÓN DEL PLANTEL EDUCATIVO PARA INICIAL EVARISTO LINARES SANTANA, MUNICIPIO LAS MATAS DE FARFÁN, PROVINCIA SAN JUAN.</t>
  </si>
  <si>
    <t>15381-AMPLIACIÓN DEL PLANTEL EDUCATIVO PARA INICIAL EVARISTO LINARES SANTANA, MUNICIPIO LAS MATAS DE FARFÁN, PROVINCIA SAN JUAN.</t>
  </si>
  <si>
    <t>15442-AMPLIACIÓN DEL PLANTEL EDUCATIVO PARA INICIAL LAS CHARCAS NUEVA, MUNICIPIO LAS CHARCAS, PROVINCIA AZUA.</t>
  </si>
  <si>
    <t>15444-AMPLIACIÓN DEL PLANTEL EDUCATIVO PARA INICIAL ALTAGRACIA BENÍTEZ, MUNICIPIO AZUA, PROVINCIA AZUA.</t>
  </si>
  <si>
    <t>14-AMPLIACIÓN DEL PLANTEL EDUCATIVO PARA INICIAL JOHN FITZGERALD KENNEDY, MUNICIPIO LAS CHARCAS, PROVINCIA AZUA.</t>
  </si>
  <si>
    <t>15445-AMPLIACIÓN DEL PLANTEL EDUCATIVO PARA INICIAL JOHN FITZGERALD KENNEDY, MUNICIPIO LAS CHARCAS, PROVINCIA AZUA.</t>
  </si>
  <si>
    <t>15-AMPLIACIÓN DEL PLANTEL EDUCATIVO PARA INICIAL SANTA TERESA DE JESÚS, MUNICIPIO SABANA YEGUA, PROVINCIA AZUA.</t>
  </si>
  <si>
    <t>15446-AMPLIACIÓN DEL PLANTEL EDUCATIVO PARA INICIAL SANTA TERESA DE JESÚS, MUNICIPIO SABANA YEGUA, PROVINCIA AZUA.</t>
  </si>
  <si>
    <t>16-AMPLIACIÓN DEL PLANTEL EDUCATIVO PARA INICIAL AMIAMA GÓMEZ, MUNICIPIO TÁBARA ARRIBA, PROVINCIA AZUA.</t>
  </si>
  <si>
    <t>15447-AMPLIACIÓN DEL PLANTEL EDUCATIVO PARA INICIAL AMIAMA GÓMEZ, MUNICIPIO TÁBARA ARRIBA, PROVINCIA AZUA.</t>
  </si>
  <si>
    <t>15448-AMPLIACIÓN DEL PLANTEL EDUCATIVO PARA INICIAL PROF. ALTAGRACIA OZEMA GERÓNIMO MATOS, MUNICIPIO ESTEBANÍA, PROVINCIA AZUA.</t>
  </si>
  <si>
    <t>15449-AMPLIACIÓN DEL PLANTEL EDUCATIVO PARA INICIAL LOS PARCELEROS, MUNICIPIO AZUA, PROVINCIA AZUA.</t>
  </si>
  <si>
    <t>19-AMPLIACIÓN DEL PLANTEL EDUCATIVO PARA INICIAL VIDAL FIGUEREO BELTRÉ, MUNICIPIO AZUA, PROVINCIA AZUA.</t>
  </si>
  <si>
    <t>15450-AMPLIACIÓN DEL PLANTEL EDUCATIVO PARA INICIAL VIDAL FIGUEREO BELTRÉ, MUNICIPIO AZUA, PROVINCIA AZUA.</t>
  </si>
  <si>
    <t>20-AMPLIACIÓN DEL PLANTEL EDUCATIVO PARA INICIAL JUAN CARLOS PEÑA REYES, MUNICIPIO SABANA YEGUA, PROVINCIA AZUA.</t>
  </si>
  <si>
    <t>15451-AMPLIACIÓN DEL PLANTEL EDUCATIVO PARA INICIAL JUAN CARLOS PEÑA REYES, MUNICIPIO SABANA YEGUA, PROVINCIA AZUA.</t>
  </si>
  <si>
    <t>21-AMPLIACIÓN DEL PLANTEL EDUCATIVO PARA INICIAL JAVIER ANTONIO CASTILLO PÉREZ, MUNICIPIO PUEBLO VIEJO, PROVINCIA AZUA.</t>
  </si>
  <si>
    <t>15453-AMPLIACIÓN DEL PLANTEL EDUCATIVO PARA INICIAL JAVIER ANTONIO CASTILLO PÉREZ, MUNICIPIO PUEBLO VIEJO, PROVINCIA AZUA.</t>
  </si>
  <si>
    <t>22-AMPLIACIÓN DEL PLANTEL EDUCATIVO PARA INICIAL JESÚS MAESTRO, MUNICIPIO SABANA YEGUA, PROVINCIA AZUA.</t>
  </si>
  <si>
    <t>15454-AMPLIACIÓN DEL PLANTEL EDUCATIVO PARA INICIAL JESÚS MAESTRO, MUNICIPIO SABANA YEGUA, PROVINCIA AZUA.</t>
  </si>
  <si>
    <t>23-AMPLIACIÓN DEL PLANTEL EDUCATIVO PARA INICIAL MANUEL RAMÓN ESCALANTE, MUNICIPIO TÁBARA ARRIBA, PROVINCIA AZUA.</t>
  </si>
  <si>
    <t>15455-AMPLIACIÓN DEL PLANTEL EDUCATIVO PARA INICIAL MANUEL RAMÓN ESCALANTE, MUNICIPIO TÁBARA ARRIBA, PROVINCIA AZUA.</t>
  </si>
  <si>
    <t>15456-AMPLIACIÓN DEL PLANTEL EDUCATIVO PARA INICIAL LUIS RAMÍREZ MORA, MUNICIPIO TÁBARA ARRIBA, PROVINCIA AZUA.</t>
  </si>
  <si>
    <t>15457-AMPLIACIÓN DEL PLANTEL EDUCATIVO PARA INICIAL SILVESTRE ANTONIO GUZMÁN FERNÁNDEZ, MUNICIPIO AZUA, PROVINCIA AZUA.</t>
  </si>
  <si>
    <t>15458-AMPLIACIÓN DEL PLANTEL EDUCATIVO PARA INICIAL MARTINA DE LOS SANTOS QUEVEDO, MUNICIPIO AZUA, PROVINCIA AZUA.</t>
  </si>
  <si>
    <t>27-AMPLIACIÓN DEL PLANTEL EDUCATIVO PARA INICIAL EL PUERTO, MUNICIPIO AZUA, PROVINCIA AZUA.</t>
  </si>
  <si>
    <t>15459-AMPLIACIÓN DEL PLANTEL EDUCATIVO PARA INICIAL EL PUERTO, MUNICIPIO AZUA, PROVINCIA AZUA.</t>
  </si>
  <si>
    <t>15460-AMPLIACIÓN DEL PLANTEL EDUCATIVO PARA INICIAL REYNALDO DEL CARMEN GARCÍA, MUNICIPIO AZUA, PROVINCIA AZUA.</t>
  </si>
  <si>
    <t>29-AMPLIACIÓN DEL PLANTEL EDUCATIVO PARA INICIAL CAÑADA DE PIEDRA, MUNICIPIO AZUA, PROVINCIA AZUA.</t>
  </si>
  <si>
    <t>15461-AMPLIACIÓN DEL PLANTEL EDUCATIVO PARA INICIAL CAÑADA DE PIEDRA, MUNICIPIO AZUA, PROVINCIA AZUA.</t>
  </si>
  <si>
    <t>30-AMPLIACIÓN DEL PLANTEL EDUCATIVO PARA INICIAL LA CEIBA NUEVA, MUNICIPIO LAS YAYAS DE VIAJAMA, PROVINCIA AZUA.</t>
  </si>
  <si>
    <t>15462-AMPLIACIÓN DEL PLANTEL EDUCATIVO PARA INICIAL LA CEIBA NUEVA, MUNICIPIO LAS YAYAS DE VIAJAMA, PROVINCIA AZUA.</t>
  </si>
  <si>
    <t>15463-AMPLIACIÓN DEL PLANTEL EDUCATIVO PARA INICIAL CELIDA LUISA PÉREZ DE CRESPO , MUNICIPIO AZUA, PROVINCIA AZUA.</t>
  </si>
  <si>
    <t>58-AMPLIACIÓN DEL PLANTEL EDUCATIVO PARA INICIAL FÉLIX MARÍA MORILLO MONTERO, MUNICIPIO HONDO VALLE, PROVINCIA ELÍAS PIÑA.</t>
  </si>
  <si>
    <t>15441-AMPLIACIÓN DEL PLANTEL EDUCATIVO PARA INICIAL FÉLIX MARÍA MORILLO MONTERO, MUNICIPIO HONDO VALLE, PROVINCIA ELÍAS PIÑA.</t>
  </si>
  <si>
    <t>36-AMPLIACIÓN DEL PLANTEL EDUCATIVO PARA INICIAL PROF. GUILLERMO LIZARDO EUSEBIO, MUNICIPIO EL SEIBO, PROVINCIA EL SEIBO.</t>
  </si>
  <si>
    <t>15579-AMPLIACIÓN DEL PLANTEL EDUCATIVO PARA INICIAL PROF. GUILLERMO LIZARDO EUSEBIO, MUNICIPIO EL SEIBO, PROVINCIA EL SEIBO.</t>
  </si>
  <si>
    <t>19-AMPLIACIÓN DEL PLANTEL EDUCATIVO PARA INICIAL PROF. MÉLIDA PÉREZ RODRÍGUEZ, MUNICIPIO MOCA, PROVINCIA ESPAILLAT.</t>
  </si>
  <si>
    <t>15634-AMPLIACIÓN DEL PLANTEL EDUCATIVO PARA INICIAL PROF. MÉLIDA PÉREZ RODRÍGUEZ, MUNICIPIO MOCA, PROVINCIA ESPAILLAT.</t>
  </si>
  <si>
    <t>26-AMPLIACIÓN DEL PLANTEL EDUCATIVO PARA INICIAL LAS MARÍAS, MUNICIPIO GASPAR HERNÁNDEZ, PROVINCIA ESPAILLAT.</t>
  </si>
  <si>
    <t>15641-AMPLIACIÓN DEL PLANTEL EDUCATIVO PARA INICIAL LAS MARÍAS, MUNICIPIO GASPAR HERNÁNDEZ, PROVINCIA ESPAILLAT.</t>
  </si>
  <si>
    <t>15642-AMPLIACIÓN DEL PLANTEL EDUCATIVO PARA INICIAL PROF. FELIPE MONTES GÓMEZ, MUNICIPIO GASPAR HERNÁNDEZ, PROVINCIA ESPAILLAT.</t>
  </si>
  <si>
    <t>32-AMPLIACIÓN DEL PLANTEL EDUCATIVO PARA INICIAL PAULINA JIMÉNEZ, MUNICIPIO LA ROMANA, PROVINCIA LA ROMANA.</t>
  </si>
  <si>
    <t>15569-AMPLIACIÓN DEL PLANTEL EDUCATIVO PARA INICIAL PAULINA JIMÉNEZ, MUNICIPIO LA ROMANA, PROVINCIA LA ROMANA.</t>
  </si>
  <si>
    <t>15604-AMPLIACIÓN DEL PLANTEL EDUCATIVO PARA INICIAL PROF. TOMASA CIPRIÁN, MUNICIPIO VILLA HERMOSA, PROVINCIA LA ROMANA.</t>
  </si>
  <si>
    <t>03-AMPLIACIÓN DEL PLANTEL EDUCATIVO PARA INICIAL DAVID DURÁN , MUNICIPIO CONSTANZA, PROVINCIA LA VEGA.</t>
  </si>
  <si>
    <t>15607-AMPLIACIÓN DEL PLANTEL EDUCATIVO PARA INICIAL DAVID DURÁN , MUNICIPIO CONSTANZA, PROVINCIA LA VEGA.</t>
  </si>
  <si>
    <t>04-AMPLIACIÓN DEL PLANTEL EDUCATIVO PARA INICIAL PADRE FANTINO , MUNICIPIO CONSTANZA, PROVINCIA LA VEGA.</t>
  </si>
  <si>
    <t>15608-AMPLIACIÓN DEL PLANTEL EDUCATIVO PARA INICIAL PADRE FANTINO , MUNICIPIO CONSTANZA, PROVINCIA LA VEGA.</t>
  </si>
  <si>
    <t>05-AMPLIACIÓN DEL PLANTEL EDUCATIVO PARA INICIAL HATO VIEJO , MUNICIPIO JARABACOA, PROVINCIA LA VEGA.</t>
  </si>
  <si>
    <t>15609-AMPLIACIÓN DEL PLANTEL EDUCATIVO PARA INICIAL HATO VIEJO , MUNICIPIO JARABACOA, PROVINCIA LA VEGA.</t>
  </si>
  <si>
    <t>06-AMPLIACIÓN DEL PLANTEL EDUCATIVO PARA INICIAL ESCUELA PARROQUIAL SALESIANA MARÍA AUXILIADORA, MUNICIPIO LA VEGA, PROVINCIA LA VEGA.</t>
  </si>
  <si>
    <t>15610-AMPLIACIÓN DEL PLANTEL EDUCATIVO PARA INICIAL ESCUELA PARROQUIAL SALESIANA MARÍA AUXILIADORA, MUNICIPIO LA VEGA, PROVINCIA LA VEGA.</t>
  </si>
  <si>
    <t>07-AMPLIACIÓN DEL PLANTEL EDUCATIVO PARA INICIAL NORBERTO LUCIANO MORA BLANCO, MUNICIPIO LA VEGA, PROVINCIA LA VEGA.</t>
  </si>
  <si>
    <t>15611-AMPLIACIÓN DEL PLANTEL EDUCATIVO PARA INICIAL NORBERTO LUCIANO MORA BLANCO, MUNICIPIO LA VEGA, PROVINCIA LA VEGA.</t>
  </si>
  <si>
    <t>08-AMPLIACIÓN DEL PLANTEL EDUCATIVO PARA INICIAL BURENDE, MUNICIPIO LA VEGA, PROVINCIA LA VEGA.</t>
  </si>
  <si>
    <t>15612-AMPLIACIÓN DEL PLANTEL EDUCATIVO PARA INICIAL BURENDE, MUNICIPIO LA VEGA, PROVINCIA LA VEGA.</t>
  </si>
  <si>
    <t>15613-AMPLIACIÓN DEL PLANTEL EDUCATIVO PARA INICIAL PROF. ANA JULIA DÍAZ LUNA , MUNICIPIO LA VEGA, PROVINCIA LA VEGA.</t>
  </si>
  <si>
    <t>10-AMPLIACIÓN DEL PLANTEL EDUCATIVO PARA INICIAL PROF. AURELINA VALDEZ, MUNICIPIO LA VEGA, PROVINCIA LA VEGA.</t>
  </si>
  <si>
    <t>15614-AMPLIACIÓN DEL PLANTEL EDUCATIVO PARA INICIAL PROF. AURELINA VALDEZ, MUNICIPIO LA VEGA, PROVINCIA LA VEGA.</t>
  </si>
  <si>
    <t>11-AMPLIACIÓN DEL PLANTEL EDUCATIVO PARA INICIAL GUACO LOS FRÍAS, MUNICIPIO LA VEGA, PROVINCIA LA VEGA.</t>
  </si>
  <si>
    <t>15615-AMPLIACIÓN DEL PLANTEL EDUCATIVO PARA INICIAL GUACO LOS FRÍAS, MUNICIPIO LA VEGA, PROVINCIA LA VEGA.</t>
  </si>
  <si>
    <t>12-AMPLIACIÓN DEL PLANTEL EDUCATIVO PARA INICIAL HATO VIEJO, MUNICIPIO LA VEGA, PROVINCIA LA VEGA.</t>
  </si>
  <si>
    <t>15616-AMPLIACIÓN DEL PLANTEL EDUCATIVO PARA INICIAL HATO VIEJO, MUNICIPIO LA VEGA, PROVINCIA LA VEGA.</t>
  </si>
  <si>
    <t>15617-AMPLIACIÓN DEL PLANTEL EDUCATIVO PARA INICIAL LA TINA, MUNICIPIO LA VEGA, PROVINCIA LA VEGA.</t>
  </si>
  <si>
    <t>16-AMPLIACIÓN DEL PLANTEL EDUCATIVO PARA INICIAL RANCHO VIEJO, MUNICIPIO LA VEGA, PROVINCIA LA VEGA.</t>
  </si>
  <si>
    <t>15620-AMPLIACIÓN DEL PLANTEL EDUCATIVO PARA INICIAL RANCHO VIEJO, MUNICIPIO LA VEGA, PROVINCIA LA VEGA.</t>
  </si>
  <si>
    <t>19-AMPLIACIÓN DEL PLANTEL EDUCATIVO PARA INICIAL NICANOR RAMÍREZ, MUNICIPIO LA VEGA, PROVINCIA LA VEGA.</t>
  </si>
  <si>
    <t>15623-AMPLIACIÓN DEL PLANTEL EDUCATIVO PARA INICIAL NICANOR RAMÍREZ, MUNICIPIO LA VEGA, PROVINCIA LA VEGA.</t>
  </si>
  <si>
    <t>21-AMPLIACIÓN DEL PLANTEL EDUCATIVO PARA INICIAL PROF. ANARDO VINICIO HERRERA, MUNICIPIO LA VEGA, PROVINCIA LA VEGA.</t>
  </si>
  <si>
    <t>15625-AMPLIACIÓN DEL PLANTEL EDUCATIVO PARA INICIAL PROF. ANARDO VINICIO HERRERA, MUNICIPIO LA VEGA, PROVINCIA LA VEGA.</t>
  </si>
  <si>
    <t>23-AMPLIACIÓN DEL PLANTEL EDUCATIVO PARA INICIAL LAS CAÑAS, MUNICIPIO LA VEGA, PROVINCIA LA VEGA.</t>
  </si>
  <si>
    <t>15627-AMPLIACIÓN DEL PLANTEL EDUCATIVO PARA INICIAL LAS CAÑAS, MUNICIPIO LA VEGA, PROVINCIA LA VEGA.</t>
  </si>
  <si>
    <t>24-AMPLIACIÓN DEL PLANTEL EDUCATIVO PARA INICIAL PROF. ANA VICTORIA ORTEGA RODRÍGUEZ, MUNICIPIO LA VEGA, PROVINCIA LA VEGA.</t>
  </si>
  <si>
    <t>15628-AMPLIACIÓN DEL PLANTEL EDUCATIVO PARA INICIAL PROF. ANA VICTORIA ORTEGA RODRÍGUEZ, MUNICIPIO LA VEGA, PROVINCIA LA VEGA.</t>
  </si>
  <si>
    <t>27-AMPLIACIÓN DEL PLANTEL EDUCATIVO PARA INICIAL FRANCISCO DEL ROSARIO SÁNCHEZ, MUNICIPIO JIMA ABAJO, PROVINCIA LA VEGA.</t>
  </si>
  <si>
    <t>15643-AMPLIACIÓN DEL PLANTEL EDUCATIVO PARA INICIAL FRANCISCO DEL ROSARIO SÁNCHEZ, MUNICIPIO JIMA ABAJO, PROVINCIA LA VEGA.</t>
  </si>
  <si>
    <t>28-AMPLIACIÓN DEL PLANTEL EDUCATIVO PARA INICIAL DOMITILA GRULLÓN, MUNICIPIO JIMA ABAJO, PROVINCIA LA VEGA.</t>
  </si>
  <si>
    <t>15644-AMPLIACIÓN DEL PLANTEL EDUCATIVO PARA INICIAL DOMITILA GRULLÓN, MUNICIPIO JIMA ABAJO, PROVINCIA LA VEGA.</t>
  </si>
  <si>
    <t>31-AMPLIACIÓN DEL PLANTEL EDUCATIVO PARA INICIAL RINCÓN, MUNICIPIO JIMA ABAJO, PROVINCIA LA VEGA.</t>
  </si>
  <si>
    <t>15650-AMPLIACIÓN DEL PLANTEL EDUCATIVO PARA INICIAL RINCÓN, MUNICIPIO JIMA ABAJO, PROVINCIA LA VEGA.</t>
  </si>
  <si>
    <t>36-AMPLIACIÓN DEL PLANTEL EDUCATIVO PARA INICIAL ESPÍRITU SANTO, MUNICIPIO BANÍ, PROVINCIA PERAVIA.</t>
  </si>
  <si>
    <t>15468-AMPLIACIÓN DEL PLANTEL EDUCATIVO PARA INICIAL ESPÍRITU SANTO, MUNICIPIO BANÍ, PROVINCIA PERAVIA.</t>
  </si>
  <si>
    <t>37-AMPLIACIÓN DEL PLANTEL EDUCATIVO PARA INICIAL MÁXIMO GÓMEZ, MUNICIPIO BANÍ, PROVINCIA PERAVIA.</t>
  </si>
  <si>
    <t>15469-AMPLIACIÓN DEL PLANTEL EDUCATIVO PARA INICIAL MÁXIMO GÓMEZ, MUNICIPIO BANÍ, PROVINCIA PERAVIA.</t>
  </si>
  <si>
    <t>38-AMPLIACIÓN DEL PLANTEL EDUCATIVO PARA INICIAL AQUILES CABRAL BILLINI, MUNICIPIO BANÍ, PROVINCIA PERAVIA.</t>
  </si>
  <si>
    <t>15470-AMPLIACIÓN DEL PLANTEL EDUCATIVO PARA INICIAL AQUILES CABRAL BILLINI, MUNICIPIO BANÍ, PROVINCIA PERAVIA.</t>
  </si>
  <si>
    <t>39-AMPLIACIÓN DEL PLANTEL EDUCATIVO PARA INICIAL PROF. MARÍANA MIRIAN SUAZO, MUNICIPIO BANÍ, PROVINCIA PERAVIA.</t>
  </si>
  <si>
    <t>15471-AMPLIACIÓN DEL PLANTEL EDUCATIVO PARA INICIAL PROF. MARÍANA MIRIAN SUAZO, MUNICIPIO BANÍ, PROVINCIA PERAVIA.</t>
  </si>
  <si>
    <t>40-AMPLIACIÓN DEL PLANTEL EDUCATIVO PARA INICIAL VILLA DAVID, MUNICIPIO BANÍ, PROVINCIA PERAVIA.</t>
  </si>
  <si>
    <t>15472-AMPLIACIÓN DEL PLANTEL EDUCATIVO PARA INICIAL VILLA DAVID, MUNICIPIO BANÍ, PROVINCIA PERAVIA.</t>
  </si>
  <si>
    <t>41-AMPLIACIÓN DEL PLANTEL EDUCATIVO PARA INICIAL MILTON LAJARA DÍAZ, MUNICIPIO BANÍ, PROVINCIA PERAVIA.</t>
  </si>
  <si>
    <t>15473-AMPLIACIÓN DEL PLANTEL EDUCATIVO PARA INICIAL MILTON LAJARA DÍAZ, MUNICIPIO BANÍ, PROVINCIA PERAVIA.</t>
  </si>
  <si>
    <t>15474-AMPLIACIÓN DEL PLANTEL EDUCATIVO PARA INICIAL CARLOS JULIO TEJEDA ORTIZ, MUNICIPIO BANÍ, PROVINCIA PERAVIA.</t>
  </si>
  <si>
    <t>15475-AMPLIACIÓN DEL PLANTEL EDUCATIVO PARA INICIAL PROF. LUIS EMILIO PEÑA, MUNICIPIO BANÍ, PROVINCIA PERAVIA.</t>
  </si>
  <si>
    <t>15476-AMPLIACIÓN DEL PLANTEL EDUCATIVO PARA INICIAL LA SAONA, MUNICIPIO BANÍ, PROVINCIA PERAVIA.</t>
  </si>
  <si>
    <t>45-AMPLIACIÓN DEL PLANTEL EDUCATIVO PARA INICIAL PEDRO JOSÉ A. BLANDINO SOTO, MUNICIPIO BANÍ, PROVINCIA PERAVIA.</t>
  </si>
  <si>
    <t>15477-AMPLIACIÓN DEL PLANTEL EDUCATIVO PARA INICIAL PEDRO JOSÉ A. BLANDINO SOTO, MUNICIPIO BANÍ, PROVINCIA PERAVIA.</t>
  </si>
  <si>
    <t>46-AMPLIACIÓN DEL PLANTEL EDUCATIVO PARA INICIAL GALEÓN, MUNICIPIO BANÍ, PROVINCIA PERAVIA.</t>
  </si>
  <si>
    <t>15478-AMPLIACIÓN DEL PLANTEL EDUCATIVO PARA INICIAL GALEÓN, MUNICIPIO BANÍ, PROVINCIA PERAVIA.</t>
  </si>
  <si>
    <t>15479-AMPLIACIÓN DEL PLANTEL EDUCATIVO PARA INICIAL SABANA CHIQUITA, MUNICIPIO BANÍ, PROVINCIA PERAVIA.</t>
  </si>
  <si>
    <t>48-AMPLIACIÓN DEL PLANTEL EDUCATIVO PARA INICIAL JUAN ISMAEL ZAPATA NIVAR, MUNICIPIO BANÍ, PROVINCIA PERAVIA.</t>
  </si>
  <si>
    <t>15480-AMPLIACIÓN DEL PLANTEL EDUCATIVO PARA INICIAL JUAN ISMAEL ZAPATA NIVAR, MUNICIPIO BANÍ, PROVINCIA PERAVIA.</t>
  </si>
  <si>
    <t>15481-AMPLIACIÓN DEL PLANTEL EDUCATIVO PARA INICIAL LOS YAGUARIZOS, MUNICIPIO BANÍ, PROVINCIA PERAVIA.</t>
  </si>
  <si>
    <t>15482-AMPLIACIÓN DEL PLANTEL EDUCATIVO PARA INICIAL CONCEPCIÓN BONA, MUNICIPIO BANÍ, PROVINCIA PERAVIA.</t>
  </si>
  <si>
    <t>51-AMPLIACIÓN DEL PLANTEL EDUCATIVO PARA INICIAL PEDRO DOMÍNGUEZ GARABITOS, MUNICIPIO CAMBITA GARABITOS, PROVINCIA SAN CRISTÓBAL.</t>
  </si>
  <si>
    <t>15504-AMPLIACIÓN DEL PLANTEL EDUCATIVO PARA INICIAL PEDRO DOMÍNGUEZ GARABITOS, MUNICIPIO CAMBITA GARABITOS, PROVINCIA SAN CRISTÓBAL.</t>
  </si>
  <si>
    <t>15505-AMPLIACIÓN DEL PLANTEL EDUCATIVO PARA INICIAL MARÍA TRINIDAD SÁNCHEZ, MUNICIPIO CAMBITA GARABITOS, PROVINCIA SAN CRISTÓBAL.</t>
  </si>
  <si>
    <t>53-AMPLIACIÓN DEL PLANTEL EDUCATIVO PARA INICIAL HERMANAS MIRABAL, MUNICIPIO CAMBITA GARABITOS, PROVINCIA SAN CRISTÓBAL.</t>
  </si>
  <si>
    <t>15506-AMPLIACIÓN DEL PLANTEL EDUCATIVO PARA INICIAL HERMANAS MIRABAL, MUNICIPIO CAMBITA GARABITOS, PROVINCIA SAN CRISTÓBAL.</t>
  </si>
  <si>
    <t>57-AMPLIACIÓN DEL PLANTEL EDUCATIVO PARA INICIAL ELVIRA RAMÍREZ CIPRIÁN, MUNICIPIO SAN CRISTÓBAL, PROVINCIA SAN CRISTÓBAL.</t>
  </si>
  <si>
    <t>15510-AMPLIACIÓN DEL PLANTEL EDUCATIVO PARA INICIAL ELVIRA RAMÍREZ CIPRIÁN, MUNICIPIO SAN CRISTÓBAL, PROVINCIA SAN CRISTÓBAL.</t>
  </si>
  <si>
    <t>59-AMPLIACIÓN DEL PLANTEL EDUCATIVO PARA INICIAL PROF. ANICASIA SORIANO SÁNCHEZ, MUNICIPIO SAN CRISTÓBAL, PROVINCIA SAN CRISTÓBAL.</t>
  </si>
  <si>
    <t>15512-AMPLIACIÓN DEL PLANTEL EDUCATIVO PARA INICIAL PROF. ANICASIA SORIANO SÁNCHEZ, MUNICIPIO SAN CRISTÓBAL, PROVINCIA SAN CRISTÓBAL.</t>
  </si>
  <si>
    <t>60-AMPLIACIÓN DEL PLANTEL EDUCATIVO PARA INICIAL MARÍA TRINIDAD SÁNCHEZ, MUNICIPIO SAN CRISTÓBAL, PROVINCIA SAN CRISTÓBAL.</t>
  </si>
  <si>
    <t>15513-AMPLIACIÓN DEL PLANTEL EDUCATIVO PARA INICIAL MARÍA TRINIDAD SÁNCHEZ, MUNICIPIO SAN CRISTÓBAL, PROVINCIA SAN CRISTÓBAL.</t>
  </si>
  <si>
    <t>61-AMPLIACIÓN DEL PLANTEL EDUCATIVO PARA INICIAL SAN RAFAEL, MUNICIPIO SAN CRISTÓBAL, PROVINCIA SAN CRISTÓBAL.</t>
  </si>
  <si>
    <t>15514-AMPLIACIÓN DEL PLANTEL EDUCATIVO PARA INICIAL SAN RAFAEL, MUNICIPIO SAN CRISTÓBAL, PROVINCIA SAN CRISTÓBAL.</t>
  </si>
  <si>
    <t>62-AMPLIACIÓN DEL PLANTEL EDUCATIVO PARA INICIAL FUERTE RESOLÍ, MUNICIPIO SAN CRISTÓBAL, PROVINCIA SAN CRISTÓBAL.</t>
  </si>
  <si>
    <t>15515-AMPLIACIÓN DEL PLANTEL EDUCATIVO PARA INICIAL FUERTE RESOLÍ, MUNICIPIO SAN CRISTÓBAL, PROVINCIA SAN CRISTÓBAL.</t>
  </si>
  <si>
    <t>63-AMPLIACIÓN DEL PLANTEL EDUCATIVO PARA INICIAL CANASTICA, MUNICIPIO SAN CRISTÓBAL, PROVINCIA SAN CRISTÓBAL.</t>
  </si>
  <si>
    <t>15516-AMPLIACIÓN DEL PLANTEL EDUCATIVO PARA INICIAL CANASTICA, MUNICIPIO SAN CRISTÓBAL, PROVINCIA SAN CRISTÓBAL.</t>
  </si>
  <si>
    <t>15519-AMPLIACIÓN DEL PLANTEL EDUCATIVO PARA INICIAL ESTILIANO SUSANA, MUNICIPIO VILLA ALTAGRACIA, PROVINCIA SAN CRISTÓBAL.</t>
  </si>
  <si>
    <t>67-AMPLIACIÓN DEL PLANTEL EDUCATIVO PARA INICIAL AURA ESTELA NÚÑEZ, MUNICIPIO VILLA ALTAGRACIA, PROVINCIA SAN CRISTÓBAL.</t>
  </si>
  <si>
    <t>15520-AMPLIACIÓN DEL PLANTEL EDUCATIVO PARA INICIAL AURA ESTELA NÚÑEZ, MUNICIPIO VILLA ALTAGRACIA, PROVINCIA SAN CRISTÓBAL.</t>
  </si>
  <si>
    <t>68-AMPLIACIÓN DEL PLANTEL EDUCATIVO PARA INICIAL PROF. LORENZO PÉREZ POCHE, MUNICIPIO VILLA ALTAGRACIA, PROVINCIA SAN CRISTÓBAL.</t>
  </si>
  <si>
    <t>15521-AMPLIACIÓN DEL PLANTEL EDUCATIVO PARA INICIAL PROF. LORENZO PÉREZ POCHE, MUNICIPIO VILLA ALTAGRACIA, PROVINCIA SAN CRISTÓBAL.</t>
  </si>
  <si>
    <t>69-AMPLIACIÓN DEL PLANTEL EDUCATIVO PARA INICIAL JAVIER ANGULO GURIDI, MUNICIPIO VILLA ALTAGRACIA, PROVINCIA SAN CRISTÓBAL.</t>
  </si>
  <si>
    <t>15522-AMPLIACIÓN DEL PLANTEL EDUCATIVO PARA INICIAL JAVIER ANGULO GURIDI, MUNICIPIO VILLA ALTAGRACIA, PROVINCIA SAN CRISTÓBAL.</t>
  </si>
  <si>
    <t>70-AMPLIACIÓN DEL PLANTEL EDUCATIVO PARA INICIAL LA CUCHILLA, MUNICIPIO VILLA ALTAGRACIA, PROVINCIA SAN CRISTÓBAL.</t>
  </si>
  <si>
    <t>15523-AMPLIACIÓN DEL PLANTEL EDUCATIVO PARA INICIAL LA CUCHILLA, MUNICIPIO VILLA ALTAGRACIA, PROVINCIA SAN CRISTÓBAL.</t>
  </si>
  <si>
    <t>71-AMPLIACIÓN DEL PLANTEL EDUCATIVO PARA INICIAL MARÍA DEL ROSARIO ALMÁNZAR, MUNICIPIO VILLA ALTAGRACIA, PROVINCIA SAN CRISTÓBAL.</t>
  </si>
  <si>
    <t>15524-AMPLIACIÓN DEL PLANTEL EDUCATIVO PARA INICIAL MARÍA DEL ROSARIO ALMÁNZAR, MUNICIPIO VILLA ALTAGRACIA, PROVINCIA SAN CRISTÓBAL.</t>
  </si>
  <si>
    <t>72-AMPLIACIÓN DEL PLANTEL EDUCATIVO PARA INICIAL PROF. FLORA MATILDE JIMÉNEZ, MUNICIPIO VILLA ALTAGRACIA, PROVINCIA SAN CRISTÓBAL.</t>
  </si>
  <si>
    <t>15525-AMPLIACIÓN DEL PLANTEL EDUCATIVO PARA INICIAL PROF. FLORA MATILDE JIMÉNEZ, MUNICIPIO VILLA ALTAGRACIA, PROVINCIA SAN CRISTÓBAL.</t>
  </si>
  <si>
    <t>73-AMPLIACIÓN DEL PLANTEL EDUCATIVO PARA INICIAL MARTIN LUTHER KING, MUNICIPIO VILLA ALTAGRACIA, PROVINCIA SAN CRISTÓBAL.</t>
  </si>
  <si>
    <t>15526-AMPLIACIÓN DEL PLANTEL EDUCATIVO PARA INICIAL MARTIN LUTHER KING, MUNICIPIO VILLA ALTAGRACIA, PROVINCIA SAN CRISTÓBAL.</t>
  </si>
  <si>
    <t>74-AMPLIACIÓN DEL PLANTEL EDUCATIVO PARA INICIAL NAJAYO EN MEDIO, MUNICIPIO YAGUATE, PROVINCIA SAN CRISTÓBAL.</t>
  </si>
  <si>
    <t>15527-AMPLIACIÓN DEL PLANTEL EDUCATIVO PARA INICIAL NAJAYO EN MEDIO, MUNICIPIO YAGUATE, PROVINCIA SAN CRISTÓBAL.</t>
  </si>
  <si>
    <t>75-AMPLIACIÓN DEL PLANTEL EDUCATIVO PARA INICIAL LOS GUZMÁN, MUNICIPIO YAGUATE, PROVINCIA SAN CRISTÓBAL.</t>
  </si>
  <si>
    <t>15528-AMPLIACIÓN DEL PLANTEL EDUCATIVO PARA INICIAL LOS GUZMÁN, MUNICIPIO YAGUATE, PROVINCIA SAN CRISTÓBAL.</t>
  </si>
  <si>
    <t>15529-AMPLIACIÓN DEL PLANTEL EDUCATIVO PARA INICIAL FRAY BARTOLOMÉ DE LAS CASAS, MUNICIPIO YAGUATE, PROVINCIA SAN CRISTÓBAL.</t>
  </si>
  <si>
    <t>77-AMPLIACIÓN DEL PLANTEL EDUCATIVO PARA INICIAL PROF. MARÍA DE JESÚS CABRERA GUZMÁN, MUNICIPIO YAGUATE, PROVINCIA SAN CRISTÓBAL.</t>
  </si>
  <si>
    <t>15530-AMPLIACIÓN DEL PLANTEL EDUCATIVO PARA INICIAL PROF. MARÍA DE JESÚS CABRERA GUZMÁN, MUNICIPIO YAGUATE, PROVINCIA SAN CRISTÓBAL.</t>
  </si>
  <si>
    <t>78-AMPLIACIÓN DEL PLANTEL EDUCATIVO PARA INICIAL LOS PANCHOS, MUNICIPIO YAGUATE, PROVINCIA SAN CRISTÓBAL.</t>
  </si>
  <si>
    <t>15531-AMPLIACIÓN DEL PLANTEL EDUCATIVO PARA INICIAL LOS PANCHOS, MUNICIPIO YAGUATE, PROVINCIA SAN CRISTÓBAL.</t>
  </si>
  <si>
    <t>79-AMPLIACIÓN DEL PLANTEL EDUCATIVO PARA INICIAL FRANCISCO DEL ROSARIO SÁNCHEZ, MUNICIPIO BAJOS DE HAINA, PROVINCIA SAN CRISTÓBAL.</t>
  </si>
  <si>
    <t>15532-AMPLIACIÓN DEL PLANTEL EDUCATIVO PARA INICIAL FRANCISCO DEL ROSARIO SÁNCHEZ, MUNICIPIO BAJOS DE HAINA, PROVINCIA SAN CRISTÓBAL.</t>
  </si>
  <si>
    <t>80-AMPLIACIÓN DEL PLANTEL EDUCATIVO PARA INICIAL MAX HENRÍQUEZ UREÑA, MUNICIPIO BAJOS DE HAINA, PROVINCIA SAN CRISTÓBAL.</t>
  </si>
  <si>
    <t>15533-AMPLIACIÓN DEL PLANTEL EDUCATIVO PARA INICIAL MAX HENRÍQUEZ UREÑA, MUNICIPIO BAJOS DE HAINA, PROVINCIA SAN CRISTÓBAL.</t>
  </si>
  <si>
    <t>81-AMPLIACIÓN DEL PLANTEL EDUCATIVO PARA INICIAL MONTE LARGO, MUNICIPIO BAJOS DE HAINA, PROVINCIA SAN CRISTÓBAL.</t>
  </si>
  <si>
    <t>15534-AMPLIACIÓN DEL PLANTEL EDUCATIVO PARA INICIAL MONTE LARGO, MUNICIPIO BAJOS DE HAINA, PROVINCIA SAN CRISTÓBAL.</t>
  </si>
  <si>
    <t>82-AMPLIACIÓN DEL PLANTEL EDUCATIVO PARA INICIAL IVELISSE SERRANO DEL ROSARIO, MUNICIPIO SAN GREGORIO DE NIGUA, PROVINCIA SAN CRISTÓBAL.</t>
  </si>
  <si>
    <t>15535-AMPLIACIÓN DEL PLANTEL EDUCATIVO PARA INICIAL IVELISSE SERRANO DEL ROSARIO, MUNICIPIO SAN GREGORIO DE NIGUA, PROVINCIA SAN CRISTÓBAL.</t>
  </si>
  <si>
    <t>83-AMPLIACIÓN DEL PLANTEL EDUCATIVO PARA INICIAL ARROYO HIGÜERO, MUNICIPIO SAN GREGORIO DE NIGUA, PROVINCIA SAN CRISTÓBAL.</t>
  </si>
  <si>
    <t>15536-AMPLIACIÓN DEL PLANTEL EDUCATIVO PARA INICIAL ARROYO HIGÜERO, MUNICIPIO SAN GREGORIO DE NIGUA, PROVINCIA SAN CRISTÓBAL.</t>
  </si>
  <si>
    <t>15537-AMPLIACIÓN DEL PLANTEL EDUCATIVO PARA INICIAL MAURICIO BÁEZ, MUNICIPIO SABANA GRANDE DE PALENQUE, PROVINCIA SAN CRISTÓBAL.</t>
  </si>
  <si>
    <t>15538-AMPLIACIÓN DEL PLANTEL EDUCATIVO PARA INICIAL PADRE BORBÓN, MUNICIPIO SABANA GRANDE DE PALENQUE, PROVINCIA SAN CRISTÓBAL.</t>
  </si>
  <si>
    <t>86-AMPLIACIÓN DEL PLANTEL EDUCATIVO PARA INICIAL MERCEDES LUISA PÉREZ, MUNICIPIO SABANA GRANDE DE PALENQUE, PROVINCIA SAN CRISTÓBAL.</t>
  </si>
  <si>
    <t>15539-AMPLIACIÓN DEL PLANTEL EDUCATIVO PARA INICIAL MERCEDES LUISA PÉREZ, MUNICIPIO SABANA GRANDE DE PALENQUE, PROVINCIA SAN CRISTÓBAL.</t>
  </si>
  <si>
    <t>87-AMPLIACIÓN DEL PLANTEL EDUCATIVO PARA INICIAL JULIÁN JIMÉNEZ, MUNICIPIO SAN GREGORIO DE NIGUA, PROVINCIA SAN CRISTÓBAL.</t>
  </si>
  <si>
    <t>15540-AMPLIACIÓN DEL PLANTEL EDUCATIVO PARA INICIAL JULIÁN JIMÉNEZ, MUNICIPIO SAN GREGORIO DE NIGUA, PROVINCIA SAN CRISTÓBAL.</t>
  </si>
  <si>
    <t>15541-AMPLIACIÓN DEL PLANTEL EDUCATIVO PARA INICIAL LA PLAYA, MUNICIPIO SAN GREGORIO DE NIGUA, PROVINCIA SAN CRISTÓBAL.</t>
  </si>
  <si>
    <t>15542-AMPLIACIÓN DEL PLANTEL EDUCATIVO PARA INICIAL CANTALICIA ENCARNACIÓN MATEO, MUNICIPIO SABANA GRANDE DE PALENQUE, PROVINCIA SAN CRISTÓBAL.</t>
  </si>
  <si>
    <t>15543-AMPLIACIÓN DEL PLANTEL EDUCATIVO PARA INICIAL PROF. ZENEYDA BELTRÉ, MUNICIPIO SAN GREGORIO DE NIGUA, PROVINCIA SAN CRISTÓBAL.</t>
  </si>
  <si>
    <t>15648-AMPLIACIÓN DEL PLANTEL EDUCATIVO PARA INICIAL ROSA ANGÉLICA MONTERO, MUNICIPIO SAN GREGORIO DE NIGUA, PROVINCIA SAN CRISTÓBAL.</t>
  </si>
  <si>
    <t>32-AMPLIACIÓN DEL PLANTEL EDUCATIVO PARA INICIAL PROF. ANÍBAL ADAMES LEBRÓN, MUNICIPIO LAS MATAS DE FARFÁN, PROVINCIA SAN JUAN.</t>
  </si>
  <si>
    <t>15400-AMPLIACIÓN DEL PLANTEL EDUCATIVO PARA INICIAL PROF. ANÍBAL ADAMES LEBRÓN, MUNICIPIO LAS MATAS DE FARFÁN, PROVINCIA SAN JUAN.</t>
  </si>
  <si>
    <t>15416-AMPLIACIÓN DEL PLANTEL EDUCATIVO PARA INICIAL SAN FRANCISCO JAVIER FE Y ALEGRÍA, MUNICIPIO EL CERCADO, PROVINCIA SAN JUAN.</t>
  </si>
  <si>
    <t>15417-AMPLIACIÓN DEL PLANTEL EDUCATIVO PARA INICIAL ARISLENNY CANARIO MONTERO, MUNICIPIO EL CERCADO, PROVINCIA SAN JUAN.</t>
  </si>
  <si>
    <t>35-AMPLIACIÓN DEL PLANTEL EDUCATIVO PARA INICIAL DAMIÁN, MUNICIPIO EL CERCADO, PROVINCIA SAN JUAN.</t>
  </si>
  <si>
    <t>15418-AMPLIACIÓN DEL PLANTEL EDUCATIVO PARA INICIAL DAMIÁN, MUNICIPIO EL CERCADO, PROVINCIA SAN JUAN.</t>
  </si>
  <si>
    <t>15419-AMPLIACIÓN DEL PLANTEL EDUCATIVO PARA INICIAL PROF. MANUEL DE JESÚS BOCIO, MUNICIPIO EL CERCADO, PROVINCIA SAN JUAN.</t>
  </si>
  <si>
    <t>15420-AMPLIACIÓN DEL PLANTEL EDUCATIVO PARA INICIAL PROF. LINADO FULCAR FULCAR, MUNICIPIO EL CERCADO, PROVINCIA SAN JUAN.</t>
  </si>
  <si>
    <t>38-AMPLIACIÓN DEL PLANTEL EDUCATIVO PARA INICIAL SAN ANDRÉS, MUNICIPIO VALLEJUELO, PROVINCIA SAN JUAN.</t>
  </si>
  <si>
    <t>15421-AMPLIACIÓN DEL PLANTEL EDUCATIVO PARA INICIAL SAN ANDRÉS, MUNICIPIO VALLEJUELO, PROVINCIA SAN JUAN.</t>
  </si>
  <si>
    <t>39-AMPLIACIÓN DEL PLANTEL EDUCATIVO PARA INICIAL EL HATO, MUNICIPIO SAN JUAN, PROVINCIA SAN JUAN.</t>
  </si>
  <si>
    <t>15422-AMPLIACIÓN DEL PLANTEL EDUCATIVO PARA INICIAL EL HATO, MUNICIPIO SAN JUAN, PROVINCIA SAN JUAN.</t>
  </si>
  <si>
    <t>40-AMPLIACIÓN DEL PLANTEL EDUCATIVO PARA INICIAL SABANA ALTA, MUNICIPIO SAN JUAN, PROVINCIA SAN JUAN.</t>
  </si>
  <si>
    <t>15423-AMPLIACIÓN DEL PLANTEL EDUCATIVO PARA INICIAL SABANA ALTA, MUNICIPIO SAN JUAN, PROVINCIA SAN JUAN.</t>
  </si>
  <si>
    <t>41-AMPLIACIÓN DEL PLANTEL EDUCATIVO PARA INICIAL BUENA VISTA DEL YAQUE, MUNICIPIO BOHECHÍO, PROVINCIA SAN JUAN.</t>
  </si>
  <si>
    <t>15424-AMPLIACIÓN DEL PLANTEL EDUCATIVO PARA INICIAL BUENA VISTA DEL YAQUE, MUNICIPIO BOHECHÍO, PROVINCIA SAN JUAN.</t>
  </si>
  <si>
    <t>42-AMPLIACIÓN DEL PLANTEL EDUCATIVO PARA INICIAL GUANITO, MUNICIPIO SAN JUAN, PROVINCIA SAN JUAN.</t>
  </si>
  <si>
    <t>15425-AMPLIACIÓN DEL PLANTEL EDUCATIVO PARA INICIAL GUANITO, MUNICIPIO SAN JUAN, PROVINCIA SAN JUAN.</t>
  </si>
  <si>
    <t>43-AMPLIACIÓN DEL PLANTEL EDUCATIVO PARA INICIAL MOGOLLÓN - AURA CADENA, MUNICIPIO SAN JUAN, PROVINCIA SAN JUAN.</t>
  </si>
  <si>
    <t>15426-AMPLIACIÓN DEL PLANTEL EDUCATIVO PARA INICIAL MOGOLLÓN - AURA CADENA, MUNICIPIO SAN JUAN, PROVINCIA SAN JUAN.</t>
  </si>
  <si>
    <t>44-AMPLIACIÓN DEL PLANTEL EDUCATIVO PARA INICIAL LOS CHARCOS, MUNICIPIO SAN JUAN, PROVINCIA SAN JUAN.</t>
  </si>
  <si>
    <t>15427-AMPLIACIÓN DEL PLANTEL EDUCATIVO PARA INICIAL LOS CHARCOS, MUNICIPIO SAN JUAN, PROVINCIA SAN JUAN.</t>
  </si>
  <si>
    <t>45-AMPLIACIÓN DEL PLANTEL EDUCATIVO PARA INICIAL MACOTILLO, MUNICIPIO SAN JUAN, PROVINCIA SAN JUAN.</t>
  </si>
  <si>
    <t>15428-AMPLIACIÓN DEL PLANTEL EDUCATIVO PARA INICIAL MACOTILLO, MUNICIPIO SAN JUAN, PROVINCIA SAN JUAN.</t>
  </si>
  <si>
    <t>46-AMPLIACIÓN DEL PLANTEL EDUCATIVO PARA INICIAL CATIVO, MUNICIPIO SAN JUAN, PROVINCIA SAN JUAN.</t>
  </si>
  <si>
    <t>15429-AMPLIACIÓN DEL PLANTEL EDUCATIVO PARA INICIAL CATIVO, MUNICIPIO SAN JUAN, PROVINCIA SAN JUAN.</t>
  </si>
  <si>
    <t>47-AMPLIACIÓN DEL PLANTEL EDUCATIVO PARA INICIAL LA MESETA, MUNICIPIO SAN JUAN, PROVINCIA SAN JUAN.</t>
  </si>
  <si>
    <t>15430-AMPLIACIÓN DEL PLANTEL EDUCATIVO PARA INICIAL LA MESETA, MUNICIPIO SAN JUAN, PROVINCIA SAN JUAN.</t>
  </si>
  <si>
    <t>48-AMPLIACIÓN DEL PLANTEL EDUCATIVO PARA INICIAL PROF. ROSA MARÍA MORA TAVERAS, MUNICIPIO SAN JUAN, PROVINCIA SAN JUAN.</t>
  </si>
  <si>
    <t>15431-AMPLIACIÓN DEL PLANTEL EDUCATIVO PARA INICIAL PROF. ROSA MARÍA MORA TAVERAS, MUNICIPIO SAN JUAN, PROVINCIA SAN JUAN.</t>
  </si>
  <si>
    <t>49-AMPLIACIÓN DEL PLANTEL EDUCATIVO PARA INICIAL HILARIO PUELLO BATISTA, MUNICIPIO SAN JUAN, PROVINCIA SAN JUAN.</t>
  </si>
  <si>
    <t>15432-AMPLIACIÓN DEL PLANTEL EDUCATIVO PARA INICIAL HILARIO PUELLO BATISTA, MUNICIPIO SAN JUAN, PROVINCIA SAN JUAN.</t>
  </si>
  <si>
    <t>50-AMPLIACIÓN DEL PLANTEL EDUCATIVO PARA INICIAL PROF. JUANA MARÍA VARGAS, MUNICIPIO SAN JUAN, PROVINCIA SAN JUAN.</t>
  </si>
  <si>
    <t>15433-AMPLIACIÓN DEL PLANTEL EDUCATIVO PARA INICIAL PROF. JUANA MARÍA VARGAS, MUNICIPIO SAN JUAN, PROVINCIA SAN JUAN.</t>
  </si>
  <si>
    <t>51-AMPLIACIÓN DEL PLANTEL EDUCATIVO PARA INICIAL MILAGROS RODRÍGUEZ SÁNCHEZ, MUNICIPIO JUAN DE HERRERA, PROVINCIA SAN JUAN.</t>
  </si>
  <si>
    <t>15434-AMPLIACIÓN DEL PLANTEL EDUCATIVO PARA INICIAL MILAGROS RODRÍGUEZ SÁNCHEZ, MUNICIPIO JUAN DE HERRERA, PROVINCIA SAN JUAN.</t>
  </si>
  <si>
    <t>52-AMPLIACIÓN DEL PLANTEL EDUCATIVO PARA INICIAL PUNTA CAÑA, MUNICIPIO SAN JUAN, PROVINCIA SAN JUAN.</t>
  </si>
  <si>
    <t>15435-AMPLIACIÓN DEL PLANTEL EDUCATIVO PARA INICIAL PUNTA CAÑA, MUNICIPIO SAN JUAN, PROVINCIA SAN JUAN.</t>
  </si>
  <si>
    <t>53-AMPLIACIÓN DEL PLANTEL EDUCATIVO PARA INICIAL PROF. HÉCTOR BIENVENIDO GARCÍA LÓPEZ, MUNICIPIO SAN JUAN, PROVINCIA SAN JUAN.</t>
  </si>
  <si>
    <t>15436-AMPLIACIÓN DEL PLANTEL EDUCATIVO PARA INICIAL PROF. HÉCTOR BIENVENIDO GARCÍA LÓPEZ, MUNICIPIO SAN JUAN, PROVINCIA SAN JUAN.</t>
  </si>
  <si>
    <t>15437-AMPLIACIÓN DEL PLANTEL EDUCATIVO PARA INICIAL EDALIO BÁEZ MERÁN, MUNICIPIO SAN JUAN, PROVINCIA SAN JUAN.</t>
  </si>
  <si>
    <t>55-AMPLIACIÓN DEL PLANTEL EDUCATIVO PARA INICIAL CLUB ROTARIO MAGUANA, MUNICIPIO SAN JUAN, PROVINCIA SAN JUAN.</t>
  </si>
  <si>
    <t>15438-AMPLIACIÓN DEL PLANTEL EDUCATIVO PARA INICIAL CLUB ROTARIO MAGUANA, MUNICIPIO SAN JUAN, PROVINCIA SAN JUAN.</t>
  </si>
  <si>
    <t>15439-AMPLIACIÓN DEL PLANTEL EDUCATIVO PARA INICIAL HATICO DEL GUANAL, MUNICIPIO SAN JUAN, PROVINCIA SAN JUAN.</t>
  </si>
  <si>
    <t>08-AMPLIACIÓN DEL PLANTEL EDUCATIVO PARA INICIAL LIC. VILMA PEREIRA (FURENIHSI), MUNICIPIO SAN PEDRO DE MACORÍS, PROVINCIA SAN PEDRO DE MACORÍS.</t>
  </si>
  <si>
    <t>15544-AMPLIACIÓN DEL PLANTEL EDUCATIVO PARA INICIAL LIC. VILMA PEREIRA (FURENIHSI), MUNICIPIO SAN PEDRO DE MACORÍS, PROVINCIA SAN PEDRO DE MACORÍS.</t>
  </si>
  <si>
    <t>13-AMPLIACIÓN DEL PLANTEL EDUCATIVO PARA INICIAL LA MILAGROSA, MUNICIPIO LOS LLANOS, PROVINCIA SAN PEDRO DE MACORÍS.</t>
  </si>
  <si>
    <t>15549-AMPLIACIÓN DEL PLANTEL EDUCATIVO PARA INICIAL LA MILAGROSA, MUNICIPIO LOS LLANOS, PROVINCIA SAN PEDRO DE MACORÍS.</t>
  </si>
  <si>
    <t>18-AMPLIACIÓN DEL PLANTEL EDUCATIVO PARA INICIAL AGUSTÍN BERROA HERNÁNDEZ, MUNICIPIO SAN PEDRO DE MACORÍS, PROVINCIA SAN PEDRO DE MACORÍS.</t>
  </si>
  <si>
    <t>15554-AMPLIACIÓN DEL PLANTEL EDUCATIVO PARA INICIAL AGUSTÍN BERROA HERNÁNDEZ, MUNICIPIO SAN PEDRO DE MACORÍS, PROVINCIA SAN PEDRO DE MACORÍS.</t>
  </si>
  <si>
    <t>15559-AMPLIACIÓN DEL PLANTEL EDUCATIVO PARA INICIAL BATEY EL JAGUAL, MUNICIPIO RAMÓN SANTANA, PROVINCIA SAN PEDRO DE MACORÍS.</t>
  </si>
  <si>
    <t>28-AMPLIACIÓN DEL PLANTEL EDUCATIVO PARA INICIAL COSTA REAL, MUNICIPIO GUAYACANES, PROVINCIA SAN PEDRO DE MACORÍS.</t>
  </si>
  <si>
    <t>15564-AMPLIACIÓN DEL PLANTEL EDUCATIVO PARA INICIAL COSTA REAL, MUNICIPIO GUAYACANES, PROVINCIA SAN PEDRO DE MACORÍS.</t>
  </si>
  <si>
    <t>44-AMPLIACIÓN DEL PLANTEL EDUCATIVO PARA INICIAL DIVINA PROVIDENCIA, MUNICIPIO CONSUELO, PROVINCIA SAN PEDRO DE MACORÍS.</t>
  </si>
  <si>
    <t>15589-AMPLIACIÓN DEL PLANTEL EDUCATIVO PARA INICIAL DIVINA PROVIDENCIA, MUNICIPIO CONSUELO, PROVINCIA SAN PEDRO DE MACORÍS.</t>
  </si>
  <si>
    <t>47-AMPLIACIÓN DEL PLANTEL EDUCATIVO PARA INICIAL SANTA MARGARITA DE YOUVILLE, MUNICIPIO CONSUELO, PROVINCIA SAN PEDRO DE MACORÍS.</t>
  </si>
  <si>
    <t>15592-AMPLIACIÓN DEL PLANTEL EDUCATIVO PARA INICIAL SANTA MARGARITA DE YOUVILLE, MUNICIPIO CONSUELO, PROVINCIA SAN PEDRO DE MACORÍS.</t>
  </si>
  <si>
    <t>49-AMPLIACIÓN DEL PLANTEL EDUCATIVO PARA INICIAL BATEY EUKARDUNA, MUNICIPIO CONSUELO, PROVINCIA SAN PEDRO DE MACORÍS.</t>
  </si>
  <si>
    <t>15594-AMPLIACIÓN DEL PLANTEL EDUCATIVO PARA INICIAL BATEY EUKARDUNA, MUNICIPIO CONSUELO, PROVINCIA SAN PEDRO DE MACORÍS.</t>
  </si>
  <si>
    <t>53-AMPLIACIÓN DEL PLANTEL EDUCATIVO PARA INICIAL MARÍA NICOLÁSA BILLINI, MUNICIPIO LOS LLANOS, PROVINCIA SAN PEDRO DE MACORÍS.</t>
  </si>
  <si>
    <t>15598-AMPLIACIÓN DEL PLANTEL EDUCATIVO PARA INICIAL MARÍA NICOLÁSA BILLINI, MUNICIPIO LOS LLANOS, PROVINCIA SAN PEDRO DE MACORÍS.</t>
  </si>
  <si>
    <t>15601-AMPLIACIÓN DEL PLANTEL EDUCATIVO PARA INICIAL EUGENIO MARÍA DE HOSTOS, MUNICIPIO QUISQUEYA, PROVINCIA SAN PEDRO DE MACORÍS.</t>
  </si>
  <si>
    <t>33-AMPLIACIÓN DEL PLANTEL EDUCATIVO PARA INICIAL FRANCISCO DEL ROSARIO SÁNCHEZ, MUNICIPIO HATO MAYOR, PROVINCIA HATO MAYOR.</t>
  </si>
  <si>
    <t>15574-AMPLIACIÓN DEL PLANTEL EDUCATIVO PARA INICIAL FRANCISCO DEL ROSARIO SÁNCHEZ, MUNICIPIO HATO MAYOR, PROVINCIA HATO MAYOR.</t>
  </si>
  <si>
    <t>15584-AMPLIACIÓN DEL PLANTEL EDUCATIVO PARA INICIAL MONTE COCA, MUNICIPIO HATO MAYOR, PROVINCIA HATO MAYOR.</t>
  </si>
  <si>
    <t>32-AMPLIACIÓN DEL PLANTEL EDUCATIVO PARA INICIAL LA CIÉNAGA, MUNICIPIO SAN JOSÉ DE OCOA, PROVINCIA SAN JOSÉ DE OCOA.</t>
  </si>
  <si>
    <t>15464-AMPLIACIÓN DEL PLANTEL EDUCATIVO PARA INICIAL LA CIÉNAGA, MUNICIPIO SAN JOSÉ DE OCOA, PROVINCIA SAN JOSÉ DE OCOA.</t>
  </si>
  <si>
    <t>33-AMPLIACIÓN DEL PLANTEL EDUCATIVO PARA INICIAL NARANJAL ARRIBA, MUNICIPIO SAN JOSÉ DE OCOA, PROVINCIA SAN JOSÉ DE OCOA.</t>
  </si>
  <si>
    <t>15465-AMPLIACIÓN DEL PLANTEL EDUCATIVO PARA INICIAL NARANJAL ARRIBA, MUNICIPIO SAN JOSÉ DE OCOA, PROVINCIA SAN JOSÉ DE OCOA.</t>
  </si>
  <si>
    <t>34-AMPLIACIÓN DEL PLANTEL EDUCATIVO PARA INICIAL ARROYO BLANCO, MUNICIPIO RANCHO ARRIBA, PROVINCIA SAN JOSÉ DE OCOA.</t>
  </si>
  <si>
    <t>15466-AMPLIACIÓN DEL PLANTEL EDUCATIVO PARA INICIAL ARROYO BLANCO, MUNICIPIO RANCHO ARRIBA, PROVINCIA SAN JOSÉ DE OCOA.</t>
  </si>
  <si>
    <t>15467-AMPLIACIÓN DEL PLANTEL EDUCATIVO PARA INICIAL MONTE NEGRO, MUNICIPIO RANCHO ARRIBA, PROVINCIA SAN JOSÉ DE OCOA.</t>
  </si>
  <si>
    <t>15-AMPLIACIÓN  EDIFICIO ROGELIO LAMARCHE UASD, DISTRITO NACIONAL.</t>
  </si>
  <si>
    <t>14663-AMPLIACIÓN  EDIFICIO ROGELIO LAMARCHE UASD, DISTRITO NACIONAL.</t>
  </si>
  <si>
    <t>85-RESTAURACIÓN CUBIERTAS MUSEO CASA DE TOSTADO, CIUDAD COLONIAL, DISTRITO NACIONAL</t>
  </si>
  <si>
    <t>15349-RESTAURACIÓN CUBIERTAS MUSEO CASA DE TOSTADO, CIUDAD COLONIAL, DISTRITO NACIONAL</t>
  </si>
  <si>
    <t>88-RECONSTRUCCIÓN ZONA DE FACTURACIÓN HOSPITAL DR. ROBERT REID CABRAL, DISTRITO NACIONAL</t>
  </si>
  <si>
    <t>15348-RECONSTRUCCIÓN ZONA DE FACTURACIÓN HOSPITAL DR. ROBERT REID CABRAL, DISTRITO NACIONAL</t>
  </si>
  <si>
    <t>29-AMPLIACIÓN DEL PLANTEL EDUCATIVO PARA INICIAL PROF. PEDRO ANTONIO ACOSTA DEL ORBE, MUNICIPIO PIMENTEL, PROVINCIA DUARTE.</t>
  </si>
  <si>
    <t>15660-AMPLIACIÓN DEL PLANTEL EDUCATIVO PARA INICIAL PROF. PEDRO ANTONIO ACOSTA DEL ORBE, MUNICIPIO PIMENTEL, PROVINCIA DUARTE.</t>
  </si>
  <si>
    <t>30-AMPLIACIÓN DEL PLANTEL EDUCATIVO PARA INICIAL ELISA MARRERO ACOSTA, MUNICIPIO PIMENTEL, PROVINCIA DUARTE.</t>
  </si>
  <si>
    <t>15661-AMPLIACIÓN DEL PLANTEL EDUCATIVO PARA INICIAL ELISA MARRERO ACOSTA, MUNICIPIO PIMENTEL, PROVINCIA DUARTE.</t>
  </si>
  <si>
    <t>31-AMPLIACIÓN DEL PLANTEL EDUCATIVO PARA INICIAL OLEGARIO TENARES, MUNICIPIO CASTILLO, PROVINCIA DUARTE.</t>
  </si>
  <si>
    <t>15662-AMPLIACIÓN DEL PLANTEL EDUCATIVO PARA INICIAL OLEGARIO TENARES, MUNICIPIO CASTILLO, PROVINCIA DUARTE.</t>
  </si>
  <si>
    <t>15663-AMPLIACIÓN DEL PLANTEL EDUCATIVO PARA INICIAL LUIS ALBERTO WEBER, MUNICIPIO EUGENIO MARÍA DE HOSTOS, PROVINCIA DUARTE.</t>
  </si>
  <si>
    <t>34-AMPLIACIÓN DEL PLANTEL EDUCATIVO PARA INICIAL MARIA OFELIA SERRANO DE MORA (DOÑA FELLA) -CAMPECHE ARRIBA, MUNICIPIO PIMENTEL, PROVINCIA DUARTE.</t>
  </si>
  <si>
    <t>15665-AMPLIACIÓN DEL PLANTEL EDUCATIVO PARA INICIAL MARIA OFELIA SERRANO DE MORA (DOÑA FELLA) -CAMPECHE ARRIBA, MUNICIPIO PIMENTEL, PROVINCIA DUARTE.</t>
  </si>
  <si>
    <t>35-AMPLIACIÓN DEL PLANTEL EDUCATIVO PARA INICIAL OFELIA MARÍA AMPARO LAVANDIER, MUNICIPIO EUGENIO MARÍA DE HOSTOS, PROVINCIA DUARTE.</t>
  </si>
  <si>
    <t>15666-AMPLIACIÓN DEL PLANTEL EDUCATIVO PARA INICIAL OFELIA MARÍA AMPARO LAVANDIER, MUNICIPIO EUGENIO MARÍA DE HOSTOS, PROVINCIA DUARTE.</t>
  </si>
  <si>
    <t>15667-AMPLIACIÓN DEL PLANTEL EDUCATIVO PARA INICIAL LUIS TEODOSIO MOLINA ALBERT, MUNICIPIO VILLA RIVA, PROVINCIA DUARTE.</t>
  </si>
  <si>
    <t>38-AMPLIACIÓN DEL PLANTEL EDUCATIVO PARA INICIAL GUARINA GARCÍA AMPARO, MUNICIPIO VILLA RIVA, PROVINCIA DUARTE.</t>
  </si>
  <si>
    <t>15669-AMPLIACIÓN DEL PLANTEL EDUCATIVO PARA INICIAL GUARINA GARCÍA AMPARO, MUNICIPIO VILLA RIVA, PROVINCIA DUARTE.</t>
  </si>
  <si>
    <t>15670-AMPLIACIÓN DEL PLANTEL EDUCATIVO PARA INICIAL PROF. ASUNCIÓN NATALIA ACOSTA, MUNICIPIO VILLA RIVA, PROVINCIA DUARTE.</t>
  </si>
  <si>
    <t>15671-AMPLIACIÓN DEL PLANTEL EDUCATIVO PARA INICIAL JOSÉ ALTAGRACIA ANTIGUA FRÍAS, MUNICIPIO ARENOSO, PROVINCIA DUARTE.</t>
  </si>
  <si>
    <t>41-AMPLIACIÓN DEL PLANTEL EDUCATIVO PARA INICIAL DR. JOAQUÍN AMPARO BALAGUER RICARDO, MUNICIPIO VILLA RIVA, PROVINCIA DUARTE.</t>
  </si>
  <si>
    <t>15672-AMPLIACIÓN DEL PLANTEL EDUCATIVO PARA INICIAL DR. JOAQUÍN AMPARO BALAGUER RICARDO, MUNICIPIO VILLA RIVA, PROVINCIA DUARTE.</t>
  </si>
  <si>
    <t>43-AMPLIACIÓN DEL PLANTEL EDUCATIVO PARA INICIAL PROF. HEROÍNA PERALTA TAVERAS, MUNICIPIO VILLA RIVA, PROVINCIA DUARTE.</t>
  </si>
  <si>
    <t>15674-AMPLIACIÓN DEL PLANTEL EDUCATIVO PARA INICIAL PROF. HEROÍNA PERALTA TAVERAS, MUNICIPIO VILLA RIVA, PROVINCIA DUARTE.</t>
  </si>
  <si>
    <t>45-AMPLIACIÓN DEL PLANTEL EDUCATIVO PARA INICIAL PROF. ERCILIA PEPÍN ESTRELLA, MUNICIPIO VILLA RIVA, PROVINCIA DUARTE.</t>
  </si>
  <si>
    <t>15676-AMPLIACIÓN DEL PLANTEL EDUCATIVO PARA INICIAL PROF. ERCILIA PEPÍN ESTRELLA, MUNICIPIO VILLA RIVA, PROVINCIA DUARTE.</t>
  </si>
  <si>
    <t>48-AMPLIACIÓN DEL PLANTEL EDUCATIVO PARA INICIAL PADRE LUIS D` YANGUELA, MUNICIPIO SAN FRANCISCO DE MACORÍS, PROVINCIA DUARTE.</t>
  </si>
  <si>
    <t>15679-AMPLIACIÓN DEL PLANTEL EDUCATIVO PARA INICIAL PADRE LUIS D` YANGUELA, MUNICIPIO SAN FRANCISCO DE MACORÍS, PROVINCIA DUARTE.</t>
  </si>
  <si>
    <t>15680-AMPLIACIÓN DEL PLANTEL EDUCATIVO PARA INICIAL SALOMÉ UREÑA, MUNICIPIO SAN FRANCISCO DE MACORÍS, PROVINCIA DUARTE.</t>
  </si>
  <si>
    <t>15681-AMPLIACIÓN DEL PLANTEL EDUCATIVO PARA INICIAL RAFAEL EDUARDO VALERIO REYES, MUNICIPIO SAN FRANCISCO DE MACORÍS, PROVINCIA DUARTE.</t>
  </si>
  <si>
    <t>51-AMPLIACIÓN DEL PLANTEL EDUCATIVO PARA INICIAL MANUEL AURELIO TAVAREZ JUSTO (MANOLO), MUNICIPIO SAN FRANCISCO DE MACORÍS, PROVINCIA DUARTE.</t>
  </si>
  <si>
    <t>15682-AMPLIACIÓN DEL PLANTEL EDUCATIVO PARA INICIAL MANUEL AURELIO TAVAREZ JUSTO (MANOLO), MUNICIPIO SAN FRANCISCO DE MACORÍS, PROVINCIA DUARTE.</t>
  </si>
  <si>
    <t>52-AMPLIACIÓN DEL PLANTEL EDUCATIVO PARA INICIAL JUAN SÁNCHEZ RAMÍREZ - RINCÓN DE LOS GENAO, MUNICIPIO LAS GUÁRANAS, PROVINCIA DUARTE.</t>
  </si>
  <si>
    <t>15683-AMPLIACIÓN DEL PLANTEL EDUCATIVO PARA INICIAL JUAN SÁNCHEZ RAMÍREZ - RINCÓN DE LOS GENAO, MUNICIPIO LAS GUÁRANAS, PROVINCIA DUARTE.</t>
  </si>
  <si>
    <t>54-AMPLIACIÓN DEL PLANTEL EDUCATIVO PARA INICIAL AGUSTÍN CHALJUB BUARY, MUNICIPIO LAS GUÁRANAS, PROVINCIA DUARTE.</t>
  </si>
  <si>
    <t>15685-AMPLIACIÓN DEL PLANTEL EDUCATIVO PARA INICIAL AGUSTÍN CHALJUB BUARY, MUNICIPIO LAS GUÁRANAS, PROVINCIA DUARTE.</t>
  </si>
  <si>
    <t>55-AMPLIACIÓN DEL PLANTEL EDUCATIVO PARA INICIAL DURGES MARÍA VARGAS VARGAS, MUNICIPIO SAN FRANCISCO DE MACORÍS, PROVINCIA DUARTE.</t>
  </si>
  <si>
    <t>15686-AMPLIACIÓN DEL PLANTEL EDUCATIVO PARA INICIAL DURGES MARÍA VARGAS VARGAS, MUNICIPIO SAN FRANCISCO DE MACORÍS, PROVINCIA DUARTE.</t>
  </si>
  <si>
    <t>15688-AMPLIACIÓN DEL PLANTEL EDUCATIVO PARA INICIAL JOSÉ CASTILLO REYES, MUNICIPIO SAN FRANCISCO DE MACORÍS, PROVINCIA DUARTE.</t>
  </si>
  <si>
    <t>58-AMPLIACIÓN DEL PLANTEL EDUCATIVO PARA INICIAL JUAN PABLO DUARTE, MUNICIPIO SAN FRANCISCO DE MACORÍS, PROVINCIA DUARTE.</t>
  </si>
  <si>
    <t>15689-AMPLIACIÓN DEL PLANTEL EDUCATIVO PARA INICIAL JUAN PABLO DUARTE, MUNICIPIO SAN FRANCISCO DE MACORÍS, PROVINCIA DUARTE.</t>
  </si>
  <si>
    <t>59-AMPLIACIÓN DEL PLANTEL EDUCATIVO PARA INICIAL EUGENIO CRUZ ALMÁNZAR, MUNICIPIO SAN FRANCISCO DE MACORÍS, PROVINCIA DUARTE.</t>
  </si>
  <si>
    <t>15690-AMPLIACIÓN DEL PLANTEL EDUCATIVO PARA INICIAL EUGENIO CRUZ ALMÁNZAR, MUNICIPIO SAN FRANCISCO DE MACORÍS, PROVINCIA DUARTE.</t>
  </si>
  <si>
    <t>15691-AMPLIACIÓN DEL PLANTEL EDUCATIVO PARA INICIAL PROF. LORENZO BURGOS ABREU, MUNICIPIO SAN FRANCISCO DE MACORÍS, PROVINCIA DUARTE.</t>
  </si>
  <si>
    <t>61-AMPLIACIÓN DEL PLANTEL EDUCATIVO PARA INICIAL JOSEFA ANTONIA PERDOMO, MUNICIPIO SAN FRANCISCO DE MACORÍS, PROVINCIA DUARTE.</t>
  </si>
  <si>
    <t>15692-AMPLIACIÓN DEL PLANTEL EDUCATIVO PARA INICIAL JOSEFA ANTONIA PERDOMO, MUNICIPIO SAN FRANCISCO DE MACORÍS, PROVINCIA DUARTE.</t>
  </si>
  <si>
    <t>62-AMPLIACIÓN DEL PLANTEL EDUCATIVO PARA INICIAL ANTONIO MENA PANTALEÓN, MUNICIPIO SAN FRANCISCO DE MACORÍS, PROVINCIA DUARTE.</t>
  </si>
  <si>
    <t>15693-AMPLIACIÓN DEL PLANTEL EDUCATIVO PARA INICIAL ANTONIO MENA PANTALEÓN, MUNICIPIO SAN FRANCISCO DE MACORÍS, PROVINCIA DUARTE.</t>
  </si>
  <si>
    <t>63-AMPLIACIÓN DEL PLANTEL EDUCATIVO PARA INICIAL ERCILIO GARCÍA BENCOSME, MUNICIPIO SAN FRANCISCO DE MACORÍS, PROVINCIA DUARTE.</t>
  </si>
  <si>
    <t>15694-AMPLIACIÓN DEL PLANTEL EDUCATIVO PARA INICIAL ERCILIO GARCÍA BENCOSME, MUNICIPIO SAN FRANCISCO DE MACORÍS, PROVINCIA DUARTE.</t>
  </si>
  <si>
    <t>64-AMPLIACIÓN DEL PLANTEL EDUCATIVO PARA INICIAL ARMANDO ANTONIO GARCÍA JIMÉNEZ, MUNICIPIO SAN FRANCISCO DE MACORÍS, PROVINCIA DUARTE.</t>
  </si>
  <si>
    <t>15695-AMPLIACIÓN DEL PLANTEL EDUCATIVO PARA INICIAL ARMANDO ANTONIO GARCÍA JIMÉNEZ, MUNICIPIO SAN FRANCISCO DE MACORÍS, PROVINCIA DUARTE.</t>
  </si>
  <si>
    <t>65-AMPLIACIÓN DEL PLANTEL EDUCATIVO PARA INICIAL MARÍA DEL CONSUELO GARRIDO, MUNICIPIO SAN FRANCISCO DE MACORÍS, PROVINCIA DUARTE.</t>
  </si>
  <si>
    <t>15696-AMPLIACIÓN DEL PLANTEL EDUCATIVO PARA INICIAL MARÍA DEL CONSUELO GARRIDO, MUNICIPIO SAN FRANCISCO DE MACORÍS, PROVINCIA DUARTE.</t>
  </si>
  <si>
    <t>28-CONSTRUCCIÓN DEL  MERCADO MUNICIPAL  DE HIGUEY, PROVINCIA LA ALTAGRACIA</t>
  </si>
  <si>
    <t>13964-CONSTRUCCIÓN DEL  MERCADO MUNICIPAL  DE HIGUEY, PROVINCIA LA ALTAGRACIA</t>
  </si>
  <si>
    <t>71-CONSTRUCCIÓN AYUDANTIA DEL MOPC, EN EL MUNICIPIO SALVALEÓN DE HIGUEY, LA ALTAGRACIA</t>
  </si>
  <si>
    <t>15383-CONSTRUCCIÓN AYUDANTIA DEL MOPC, EN EL MUNICIPIO SALVALEÓN DE HIGUEY, LA ALTAGRACIA</t>
  </si>
  <si>
    <t>15-CONSTRUCCIÓN DEL MERCADO EN EL MUNICIPIO LA VEGA</t>
  </si>
  <si>
    <t>13838-CONSTRUCCIÓN DEL MERCADO EN EL MUNICIPIO LA VEGA</t>
  </si>
  <si>
    <t>23-RECONSTRUCCIÓN DEL PUENTE SABANETA DE CANGREJO SOBRE EL RIO CAMU, MUNICIPIOS VILLA MONTELLANO Y SOSUA, PROVINCIA PUERTO PLATA</t>
  </si>
  <si>
    <t>15798-RECONSTRUCCIÓN DEL PUENTE SABANETA DE CANGREJO SOBRE EL RIO CAMU, MUNICIPIOS VILLA MONTELLANO Y SOSUA, PROVINCIA PUERTO PLATA</t>
  </si>
  <si>
    <t>22-AMPLIACIÓN DEL PLANTEL EDUCATIVO PARA INICIAL SALUSTINO MORILLO, MUNICIPIO TENARES, PROVINCIA HERMANAS MIRABAL.</t>
  </si>
  <si>
    <t>15653-AMPLIACIÓN DEL PLANTEL EDUCATIVO PARA INICIAL SALUSTINO MORILLO, MUNICIPIO TENARES, PROVINCIA HERMANAS MIRABAL.</t>
  </si>
  <si>
    <t>23-AMPLIACIÓN DEL PLANTEL EDUCATIVO PARA INICIAL PROF. YRMA ALTAGRACIA JORGE CABRAL, MUNICIPIO TENARES, PROVINCIA HERMANAS MIRABAL.</t>
  </si>
  <si>
    <t>15654-AMPLIACIÓN DEL PLANTEL EDUCATIVO PARA INICIAL PROF. YRMA ALTAGRACIA JORGE CABRAL, MUNICIPIO TENARES, PROVINCIA HERMANAS MIRABAL.</t>
  </si>
  <si>
    <t>24-AMPLIACIÓN DEL PLANTEL EDUCATIVO PARA INICIAL PROF. TRINIDAD SÁNCHEZ JAVIER, MUNICIPIO TENARES, PROVINCIA HERMANAS MIRABAL.</t>
  </si>
  <si>
    <t>15655-AMPLIACIÓN DEL PLANTEL EDUCATIVO PARA INICIAL PROF. TRINIDAD SÁNCHEZ JAVIER, MUNICIPIO TENARES, PROVINCIA HERMANAS MIRABAL.</t>
  </si>
  <si>
    <t>25-AMPLIACIÓN DEL PLANTEL EDUCATIVO PARA INICIAL MARÍA JOSEFA GÓMEZ, MUNICIPIO SALCEDO, PROVINCIA HERMANAS MIRABAL.</t>
  </si>
  <si>
    <t>15656-AMPLIACIÓN DEL PLANTEL EDUCATIVO PARA INICIAL MARÍA JOSEFA GÓMEZ, MUNICIPIO SALCEDO, PROVINCIA HERMANAS MIRABAL.</t>
  </si>
  <si>
    <t>26-AMPLIACIÓN DEL PLANTEL EDUCATIVO PARA INICIAL ANA DELIA FLORENTINO, MUNICIPIO SALCEDO, PROVINCIA HERMANAS MIRABAL.</t>
  </si>
  <si>
    <t>15657-AMPLIACIÓN DEL PLANTEL EDUCATIVO PARA INICIAL ANA DELIA FLORENTINO, MUNICIPIO SALCEDO, PROVINCIA HERMANAS MIRABAL.</t>
  </si>
  <si>
    <t>27-AMPLIACIÓN DEL PLANTEL EDUCATIVO PARA INICIAL JAYABO ADENTRO, MUNICIPIO SALCEDO, PROVINCIA HERMANAS MIRABAL.</t>
  </si>
  <si>
    <t>15658-AMPLIACIÓN DEL PLANTEL EDUCATIVO PARA INICIAL JAYABO ADENTRO, MUNICIPIO SALCEDO, PROVINCIA HERMANAS MIRABAL.</t>
  </si>
  <si>
    <t>28-AMPLIACIÓN DEL PLANTEL EDUCATIVO PARA INICIAL MÉLIDA DELGADO VDA. PANTALEÓN, MUNICIPIO SALCEDO, PROVINCIA HERMANAS MIRABAL.</t>
  </si>
  <si>
    <t>15659-AMPLIACIÓN DEL PLANTEL EDUCATIVO PARA INICIAL MÉLIDA DELGADO VDA. PANTALEÓN, MUNICIPIO SALCEDO, PROVINCIA HERMANAS MIRABAL.</t>
  </si>
  <si>
    <t>66-AMPLIACIÓN DEL PLANTEL EDUCATIVO PARA INICIAL JUAN VENTURA, MUNICIPIO VILLA TAPIA, PROVINCIA HERMANAS MIRABAL.</t>
  </si>
  <si>
    <t>15697-AMPLIACIÓN DEL PLANTEL EDUCATIVO PARA INICIAL JUAN VENTURA, MUNICIPIO VILLA TAPIA, PROVINCIA HERMANAS MIRABAL.</t>
  </si>
  <si>
    <t>67-AMPLIACIÓN DEL PLANTEL EDUCATIVO PARA INICIAL ANTONIO VILLAR, MUNICIPIO VILLA TAPIA, PROVINCIA HERMANAS MIRABAL.</t>
  </si>
  <si>
    <t>15698-AMPLIACIÓN DEL PLANTEL EDUCATIVO PARA INICIAL ANTONIO VILLAR, MUNICIPIO VILLA TAPIA, PROVINCIA HERMANAS MIRABAL.</t>
  </si>
  <si>
    <t>22-REMODELACIÓN CENTRO DE CONVENCIONES Y EVANGELIZACIÓN MONSEÑOR REYNALDO CONNORS, MUNICIPIO SAN JUAN DE LA MAGUANA, PROVINCIA SAN JUAN</t>
  </si>
  <si>
    <t>14711-REMODELACIÓN CENTRO DE CONVENCIONES Y EVANGELIZACIÓN MONSEÑOR REYNALDO CONNORS, MUNICIPIO SAN JUAN DE LA MAGUANA, PROVINCIA SAN JUAN</t>
  </si>
  <si>
    <t>15699-AMPLIACIÓN DEL PLANTEL EDUCATIVO PARA INICIAL DELFÍN RODRÍGUEZ TORRES, MUNICIPIO SAN JOSÉ DE LAS MATAS, PROVINCIA SANTIAGO.</t>
  </si>
  <si>
    <t>31-AMPLIACIÓN DEL PLANTEL EDUCATIVO PARA INICIAL MARÍA TRINIDAD SÁNCHEZ, MUNICIPIO SAN JOSÉ DE LAS MATAS, PROVINCIA SANTIAGO.</t>
  </si>
  <si>
    <t>15700-AMPLIACIÓN DEL PLANTEL EDUCATIVO PARA INICIAL MARÍA TRINIDAD SÁNCHEZ, MUNICIPIO SAN JOSÉ DE LAS MATAS, PROVINCIA SANTIAGO.</t>
  </si>
  <si>
    <t>15701-AMPLIACIÓN DEL PLANTEL EDUCATIVO PARA INICIAL GENEROSA FERREIRA - SABANA IGLESIA , MUNICIPIO SANTIAGO, PROVINCIA SANTIAGO.</t>
  </si>
  <si>
    <t>33-AMPLIACIÓN DEL PLANTEL EDUCATIVO PARA INICIAL DOÑA SOFÍA GÓMEZ, MUNICIPIO JÁNICO, PROVINCIA SANTIAGO.</t>
  </si>
  <si>
    <t>15702-AMPLIACIÓN DEL PLANTEL EDUCATIVO PARA INICIAL DOÑA SOFÍA GÓMEZ, MUNICIPIO JÁNICO, PROVINCIA SANTIAGO.</t>
  </si>
  <si>
    <t>34-AMPLIACIÓN DEL PLANTEL EDUCATIVO PARA INICIAL JOSÉ RAMÓN PIÑEYRO- MONTE ZANJA, MUNICIPIO SANTIAGO, PROVINCIA SANTIAGO.</t>
  </si>
  <si>
    <t>15703-AMPLIACIÓN DEL PLANTEL EDUCATIVO PARA INICIAL JOSÉ RAMÓN PIÑEYRO- MONTE ZANJA, MUNICIPIO SANTIAGO, PROVINCIA SANTIAGO.</t>
  </si>
  <si>
    <t>15704-AMPLIACIÓN DEL PLANTEL EDUCATIVO PARA INICIAL PROF. GRICELIS MARTÍNEZ, MUNICIPIO SANTIAGO, PROVINCIA SANTIAGO.</t>
  </si>
  <si>
    <t>15705-AMPLIACIÓN DEL PLANTEL EDUCATIVO PARA INICIAL DELIA SANTELISES, MUNICIPIO SAN JOSÉ DE LAS MATAS, PROVINCIA SANTIAGO.</t>
  </si>
  <si>
    <t>15706-AMPLIACIÓN DEL PLANTEL EDUCATIVO PARA INICIAL PROF. MAXIMILIANO ANTONIO ESTRELLA GRULLÓN, MUNICIPIO PUÑAL, PROVINCIA SANTIAGO.</t>
  </si>
  <si>
    <t>15707-AMPLIACIÓN DEL PLANTEL EDUCATIVO PARA INICIAL PROF. MARÍA NATIVIDAD BATISTA, MUNICIPIO PUÑAL, PROVINCIA SANTIAGO.</t>
  </si>
  <si>
    <t>39-AMPLIACIÓN DEL PLANTEL EDUCATIVO PARA INICIAL ANA DOLORES TORRES, MUNICIPIO SAN JOSÉ DE LAS MATAS, PROVINCIA SANTIAGO.</t>
  </si>
  <si>
    <t>15708-AMPLIACIÓN DEL PLANTEL EDUCATIVO PARA INICIAL ANA DOLORES TORRES, MUNICIPIO SAN JOSÉ DE LAS MATAS, PROVINCIA SANTIAGO.</t>
  </si>
  <si>
    <t>15709-AMPLIACIÓN DEL PLANTEL EDUCATIVO PARA INICIAL GENARO PÉREZ, MUNICIPIO SANTIAGO, PROVINCIA SANTIAGO.</t>
  </si>
  <si>
    <t>41-AMPLIACIÓN DEL PLANTEL EDUCATIVO PARA INICIAL ANA JOSEFA JIMÉNEZ, MUNICIPIO SANTIAGO, PROVINCIA SANTIAGO.</t>
  </si>
  <si>
    <t>15710-AMPLIACIÓN DEL PLANTEL EDUCATIVO PARA INICIAL ANA JOSEFA JIMÉNEZ, MUNICIPIO SANTIAGO, PROVINCIA SANTIAGO.</t>
  </si>
  <si>
    <t>42-AMPLIACIÓN DEL PLANTEL EDUCATIVO PARA INICIAL MANUEL ORTIZ PEÑA, MUNICIPIO SAN JOSÉ DE LAS MATAS, PROVINCIA SANTIAGO.</t>
  </si>
  <si>
    <t>15711-AMPLIACIÓN DEL PLANTEL EDUCATIVO PARA INICIAL MANUEL ORTIZ PEÑA, MUNICIPIO SAN JOSÉ DE LAS MATAS, PROVINCIA SANTIAGO.</t>
  </si>
  <si>
    <t>43-AMPLIACIÓN DEL PLANTEL EDUCATIVO PARA INICIAL PROF. MARÍA MIRANDA, MUNICIPIO PUÑAL, PROVINCIA SANTIAGO.</t>
  </si>
  <si>
    <t>15712-AMPLIACIÓN DEL PLANTEL EDUCATIVO PARA INICIAL PROF. MARÍA MIRANDA, MUNICIPIO PUÑAL, PROVINCIA SANTIAGO.</t>
  </si>
  <si>
    <t>44-AMPLIACIÓN DEL PLANTEL EDUCATIVO PARA INICIAL PROF. VENECIA CEPEDA, MUNICIPIO SANTIAGO, PROVINCIA SANTIAGO.</t>
  </si>
  <si>
    <t>15713-AMPLIACIÓN DEL PLANTEL EDUCATIVO PARA INICIAL PROF. VENECIA CEPEDA, MUNICIPIO SANTIAGO, PROVINCIA SANTIAGO.</t>
  </si>
  <si>
    <t>45-AMPLIACIÓN DEL PLANTEL EDUCATIVO PARA INICIAL CLODOMIRO CHECO, MUNICIPIO SAN JOSÉ DE LAS MATAS, PROVINCIA SANTIAGO.</t>
  </si>
  <si>
    <t>15714-AMPLIACIÓN DEL PLANTEL EDUCATIVO PARA INICIAL CLODOMIRO CHECO, MUNICIPIO SAN JOSÉ DE LAS MATAS, PROVINCIA SANTIAGO.</t>
  </si>
  <si>
    <t>15715-AMPLIACIÓN DEL PLANTEL EDUCATIVO PARA INICIAL JOSÉ DE JESÚS GERMOSO VÁSQUEZ, MUNICIPIO SANTIAGO, PROVINCIA SANTIAGO.</t>
  </si>
  <si>
    <t>47-AMPLIACIÓN DEL PLANTEL EDUCATIVO PARA INICIAL LUCIANO DÍAZ, MUNICIPIO SANTIAGO, PROVINCIA SANTIAGO.</t>
  </si>
  <si>
    <t>15716-AMPLIACIÓN DEL PLANTEL EDUCATIVO PARA INICIAL LUCIANO DÍAZ, MUNICIPIO SANTIAGO, PROVINCIA SANTIAGO.</t>
  </si>
  <si>
    <t>48-AMPLIACIÓN DEL PLANTEL EDUCATIVO PARA INICIAL DON JUAN, MUNICIPIO SAN JOSÉ DE LAS MATAS, PROVINCIA SANTIAGO.</t>
  </si>
  <si>
    <t>15717-AMPLIACIÓN DEL PLANTEL EDUCATIVO PARA INICIAL DON JUAN, MUNICIPIO SAN JOSÉ DE LAS MATAS, PROVINCIA SANTIAGO.</t>
  </si>
  <si>
    <t>49-AMPLIACIÓN DEL PLANTEL EDUCATIVO PARA INICIAL CARLOS MARÍA DOMÍNGUEZ, MUNICIPIO SANTIAGO, PROVINCIA SANTIAGO.</t>
  </si>
  <si>
    <t>15718-AMPLIACIÓN DEL PLANTEL EDUCATIVO PARA INICIAL CARLOS MARÍA DOMÍNGUEZ, MUNICIPIO SANTIAGO, PROVINCIA SANTIAGO.</t>
  </si>
  <si>
    <t>15719-AMPLIACIÓN DEL PLANTEL EDUCATIVO PARA INICIAL AURA HERRERA MARTÍNEZ - LAS TRES CRUCES, MUNICIPIO SANTIAGO, PROVINCIA SANTIAGO.</t>
  </si>
  <si>
    <t>51-AMPLIACIÓN DEL PLANTEL EDUCATIVO PARA INICIAL PEDRO MAHAMU, MUNICIPIO SANTIAGO, PROVINCIA SANTIAGO.</t>
  </si>
  <si>
    <t>15720-AMPLIACIÓN DEL PLANTEL EDUCATIVO PARA INICIAL PEDRO MAHAMU, MUNICIPIO SANTIAGO, PROVINCIA SANTIAGO.</t>
  </si>
  <si>
    <t>52-AMPLIACIÓN DEL PLANTEL EDUCATIVO PARA INICIAL ROSA LEOCADIA PICHARDO - BEJUCAL, MUNICIPIO JÁNICO, PROVINCIA SANTIAGO.</t>
  </si>
  <si>
    <t>15721-AMPLIACIÓN DEL PLANTEL EDUCATIVO PARA INICIAL ROSA LEOCADIA PICHARDO - BEJUCAL, MUNICIPIO JÁNICO, PROVINCIA SANTIAGO.</t>
  </si>
  <si>
    <t>53-AMPLIACIÓN DEL PLANTEL EDUCATIVO PARA INICIAL MARÍA EUGENIA HERNÁNDEZ, MUNICIPIO SANTIAGO, PROVINCIA SANTIAGO.</t>
  </si>
  <si>
    <t>15722-AMPLIACIÓN DEL PLANTEL EDUCATIVO PARA INICIAL MARÍA EUGENIA HERNÁNDEZ, MUNICIPIO SANTIAGO, PROVINCIA SANTIAGO.</t>
  </si>
  <si>
    <t>54-AMPLIACIÓN DEL PLANTEL EDUCATIVO PARA INICIAL MIGUEL RODOLFO RODRÍGUEZ, MUNICIPIO SAN JOSÉ DE LAS MATAS, PROVINCIA SANTIAGO.</t>
  </si>
  <si>
    <t>15723-AMPLIACIÓN DEL PLANTEL EDUCATIVO PARA INICIAL MIGUEL RODOLFO RODRÍGUEZ, MUNICIPIO SAN JOSÉ DE LAS MATAS, PROVINCIA SANTIAGO.</t>
  </si>
  <si>
    <t>55-AMPLIACIÓN DEL PLANTEL EDUCATIVO PARA INICIAL FRANCISCO PRUDENCIO PARRA, MUNICIPIO SANTIAGO, PROVINCIA SANTIAGO.</t>
  </si>
  <si>
    <t>15724-AMPLIACIÓN DEL PLANTEL EDUCATIVO PARA INICIAL FRANCISCO PRUDENCIO PARRA, MUNICIPIO SANTIAGO, PROVINCIA SANTIAGO.</t>
  </si>
  <si>
    <t>15725-AMPLIACIÓN DEL PLANTEL EDUCATIVO PARA INICIAL REVERENDO DIÓGENES HERNÁNDEZ, MUNICIPIO SANTIAGO, PROVINCIA SANTIAGO.</t>
  </si>
  <si>
    <t>57-AMPLIACIÓN DEL PLANTEL EDUCATIVO PARA INICIAL PROF. MERCEDES GUARINA GÓMEZ GRULLÓN, MUNICIPIO SANTIAGO, PROVINCIA SANTIAGO.</t>
  </si>
  <si>
    <t>15726-AMPLIACIÓN DEL PLANTEL EDUCATIVO PARA INICIAL PROF. MERCEDES GUARINA GÓMEZ GRULLÓN, MUNICIPIO SANTIAGO, PROVINCIA SANTIAGO.</t>
  </si>
  <si>
    <t>58-AMPLIACIÓN DEL PLANTEL EDUCATIVO PARA INICIAL PROF. AGUSTINA PICHARDO CUEVAS, MUNICIPIO SANTIAGO, PROVINCIA SANTIAGO.</t>
  </si>
  <si>
    <t>15727-AMPLIACIÓN DEL PLANTEL EDUCATIVO PARA INICIAL PROF. AGUSTINA PICHARDO CUEVAS, MUNICIPIO SANTIAGO, PROVINCIA SANTIAGO.</t>
  </si>
  <si>
    <t>59-AMPLIACIÓN DEL PLANTEL EDUCATIVO PARA INICIAL JUAN OVIDIO PAULINO, MUNICIPIO SANTIAGO, PROVINCIA SANTIAGO.</t>
  </si>
  <si>
    <t>15728-AMPLIACIÓN DEL PLANTEL EDUCATIVO PARA INICIAL JUAN OVIDIO PAULINO, MUNICIPIO SANTIAGO, PROVINCIA SANTIAGO.</t>
  </si>
  <si>
    <t>15729-AMPLIACIÓN DEL PLANTEL EDUCATIVO PARA INICIAL SALUSTINA BANS BATISTA, MUNICIPIO SANTIAGO, PROVINCIA SANTIAGO.</t>
  </si>
  <si>
    <t>61-AMPLIACIÓN DEL PLANTEL EDUCATIVO PARA INICIAL PROF. REGINA ALTAGRACIA TAVARES, MUNICIPIO SANTIAGO, PROVINCIA SANTIAGO.</t>
  </si>
  <si>
    <t>15730-AMPLIACIÓN DEL PLANTEL EDUCATIVO PARA INICIAL PROF. REGINA ALTAGRACIA TAVARES, MUNICIPIO SANTIAGO, PROVINCIA SANTIAGO.</t>
  </si>
  <si>
    <t>62-AMPLIACIÓN DEL PLANTEL EDUCATIVO PARA INICIAL ANA PAULINA ROJAS, MUNICIPIO SANTIAGO, PROVINCIA SANTIAGO.</t>
  </si>
  <si>
    <t>15731-AMPLIACIÓN DEL PLANTEL EDUCATIVO PARA INICIAL ANA PAULINA ROJAS, MUNICIPIO SANTIAGO, PROVINCIA SANTIAGO.</t>
  </si>
  <si>
    <t>63-AMPLIACIÓN DEL PLANTEL EDUCATIVO PARA INICIAL FRANCISCO ALBERTO CAAMAÑO DEÑÓ, MUNICIPIO SANTIAGO, PROVINCIA SANTIAGO.</t>
  </si>
  <si>
    <t>15732-AMPLIACIÓN DEL PLANTEL EDUCATIVO PARA INICIAL FRANCISCO ALBERTO CAAMAÑO DEÑÓ, MUNICIPIO SANTIAGO, PROVINCIA SANTIAGO.</t>
  </si>
  <si>
    <t>64-AMPLIACIÓN DEL PLANTEL EDUCATIVO PARA INICIAL PROF. AQUILES TRINIDAD, MUNICIPIO SANTIAGO, PROVINCIA SANTIAGO.</t>
  </si>
  <si>
    <t>15733-AMPLIACIÓN DEL PLANTEL EDUCATIVO PARA INICIAL PROF. AQUILES TRINIDAD, MUNICIPIO SANTIAGO, PROVINCIA SANTIAGO.</t>
  </si>
  <si>
    <t>65-AMPLIACIÓN DEL PLANTEL EDUCATIVO PARA INICIAL ACIBA, MUNICIPIO SANTIAGO, PROVINCIA SANTIAGO.</t>
  </si>
  <si>
    <t>15734-AMPLIACIÓN DEL PLANTEL EDUCATIVO PARA INICIAL ACIBA, MUNICIPIO SANTIAGO, PROVINCIA SANTIAGO.</t>
  </si>
  <si>
    <t>15735-AMPLIACIÓN DEL PLANTEL EDUCATIVO PARA INICIAL JAPÓN (HATO DEL YAQUE), MUNICIPIO SANTIAGO, PROVINCIA SANTIAGO.</t>
  </si>
  <si>
    <t>67-AMPLIACIÓN DEL PLANTEL EDUCATIVO PARA INICIAL NORMA LUCRECIA MEDRANO, MUNICIPIO SANTIAGO, PROVINCIA SANTIAGO.</t>
  </si>
  <si>
    <t>15736-AMPLIACIÓN DEL PLANTEL EDUCATIVO PARA INICIAL NORMA LUCRECIA MEDRANO, MUNICIPIO SANTIAGO, PROVINCIA SANTIAGO.</t>
  </si>
  <si>
    <t>68-AMPLIACIÓN DEL PLANTEL EDUCATIVO PARA INICIAL LIDIA ANTONIA LUCIANO LIZ, MUNICIPIO SANTIAGO, PROVINCIA SANTIAGO.</t>
  </si>
  <si>
    <t>15737-AMPLIACIÓN DEL PLANTEL EDUCATIVO PARA INICIAL LIDIA ANTONIA LUCIANO LIZ, MUNICIPIO SANTIAGO, PROVINCIA SANTIAGO.</t>
  </si>
  <si>
    <t>69-AMPLIACIÓN DEL PLANTEL EDUCATIVO PARA INICIAL MANUEL DE JESÚS LUCIANO MÉNDEZ, MUNICIPIO SANTIAGO, PROVINCIA SANTIAGO.</t>
  </si>
  <si>
    <t>15738-AMPLIACIÓN DEL PLANTEL EDUCATIVO PARA INICIAL MANUEL DE JESÚS LUCIANO MÉNDEZ, MUNICIPIO SANTIAGO, PROVINCIA SANTIAGO.</t>
  </si>
  <si>
    <t>15739-AMPLIACIÓN DEL PLANTEL EDUCATIVO PARA INICIAL BAO, MUNICIPIO JÁNICO, PROVINCIA SANTIAGO.</t>
  </si>
  <si>
    <t>72-AMPLIACIÓN DEL PLANTEL EDUCATIVO PARA INICIAL MIGUEL ÁNGEL JIMÉNEZ, MUNICIPIO SANTIAGO, PROVINCIA SANTIAGO.</t>
  </si>
  <si>
    <t>15741-AMPLIACIÓN DEL PLANTEL EDUCATIVO PARA INICIAL MIGUEL ÁNGEL JIMÉNEZ, MUNICIPIO SANTIAGO, PROVINCIA SANTIAGO.</t>
  </si>
  <si>
    <t>73-AMPLIACIÓN DEL PLANTEL EDUCATIVO PARA INICIAL GREGORIO LUPERÓN , MUNICIPIO SANTIAGO, PROVINCIA SANTIAGO.</t>
  </si>
  <si>
    <t>15742-AMPLIACIÓN DEL PLANTEL EDUCATIVO PARA INICIAL GREGORIO LUPERÓN , MUNICIPIO SANTIAGO, PROVINCIA SANTIAGO.</t>
  </si>
  <si>
    <t>74-AMPLIACIÓN DEL PLANTEL EDUCATIVO PARA INICIAL JESÚS MARÍA GONZÁLEZ - YAQUE ABAJO, MUNICIPIO JÁNICO, PROVINCIA SANTIAGO.</t>
  </si>
  <si>
    <t>15743-AMPLIACIÓN DEL PLANTEL EDUCATIVO PARA INICIAL JESÚS MARÍA GONZÁLEZ - YAQUE ABAJO, MUNICIPIO JÁNICO, PROVINCIA SANTIAGO.</t>
  </si>
  <si>
    <t>75-AMPLIACIÓN DEL PLANTEL EDUCATIVO PARA INICIAL MADRE TERESA DE CALCUTA - FE Y ALEGRÍA, MUNICIPIO SANTIAGO, PROVINCIA SANTIAGO.</t>
  </si>
  <si>
    <t>15744-AMPLIACIÓN DEL PLANTEL EDUCATIVO PARA INICIAL MADRE TERESA DE CALCUTA - FE Y ALEGRÍA, MUNICIPIO SANTIAGO, PROVINCIA SANTIAGO.</t>
  </si>
  <si>
    <t>76-AMPLIACIÓN DEL PLANTEL EDUCATIVO PARA INICIAL ARTURO JIMENES, MUNICIPIO SANTIAGO, PROVINCIA SANTIAGO.</t>
  </si>
  <si>
    <t>15745-AMPLIACIÓN DEL PLANTEL EDUCATIVO PARA INICIAL ARTURO JIMENES, MUNICIPIO SANTIAGO, PROVINCIA SANTIAGO.</t>
  </si>
  <si>
    <t>15746-AMPLIACIÓN DEL PLANTEL EDUCATIVO PARA INICIAL ELISA GENAO (BOCA DE BAO), MUNICIPIO SANTIAGO, PROVINCIA SANTIAGO.</t>
  </si>
  <si>
    <t>15747-AMPLIACIÓN DEL PLANTEL EDUCATIVO PARA INICIAL SANTIAGO GUZMÁN ESPAILLAT, MUNICIPIO SANTIAGO, PROVINCIA SANTIAGO.</t>
  </si>
  <si>
    <t>79-AMPLIACIÓN DEL PLANTEL EDUCATIVO PARA INICIAL FREDESVINDA HALLS, MUNICIPIO TAMBORIL, PROVINCIA SANTIAGO.</t>
  </si>
  <si>
    <t>15748-AMPLIACIÓN DEL PLANTEL EDUCATIVO PARA INICIAL FREDESVINDA HALLS, MUNICIPIO TAMBORIL, PROVINCIA SANTIAGO.</t>
  </si>
  <si>
    <t>80-AMPLIACIÓN DEL PLANTEL EDUCATIVO PARA INICIAL MEJÍA, MUNICIPIO BISONÓ, PROVINCIA SANTIAGO.</t>
  </si>
  <si>
    <t>15749-AMPLIACIÓN DEL PLANTEL EDUCATIVO PARA INICIAL MEJÍA, MUNICIPIO BISONÓ, PROVINCIA SANTIAGO.</t>
  </si>
  <si>
    <t>81-AMPLIACIÓN DEL PLANTEL EDUCATIVO PARA INICIAL MANUEL AURELIO TAVAREZ JUSTO (MANOLO), MUNICIPIO BISONÓ, PROVINCIA SANTIAGO.</t>
  </si>
  <si>
    <t>15750-AMPLIACIÓN DEL PLANTEL EDUCATIVO PARA INICIAL MANUEL AURELIO TAVAREZ JUSTO (MANOLO), MUNICIPIO BISONÓ, PROVINCIA SANTIAGO.</t>
  </si>
  <si>
    <t>82-AMPLIACIÓN DEL PLANTEL EDUCATIVO PARA INICIAL CLARIDILIA CEPIN, MUNICIPIO BISONÓ, PROVINCIA SANTIAGO.</t>
  </si>
  <si>
    <t>15751-AMPLIACIÓN DEL PLANTEL EDUCATIVO PARA INICIAL CLARIDILIA CEPIN, MUNICIPIO BISONÓ, PROVINCIA SANTIAGO.</t>
  </si>
  <si>
    <t>83-AMPLIACIÓN DEL PLANTEL EDUCATIVO PARA INICIAL CRUCE DE BARRERO, MUNICIPIO BISONÓ, PROVINCIA SANTIAGO.</t>
  </si>
  <si>
    <t>15752-AMPLIACIÓN DEL PLANTEL EDUCATIVO PARA INICIAL CRUCE DE BARRERO, MUNICIPIO BISONÓ, PROVINCIA SANTIAGO.</t>
  </si>
  <si>
    <t>84-AMPLIACIÓN DEL PLANTEL EDUCATIVO PARA INICIAL LA ZANJA, MUNICIPIO SANTIAGO, PROVINCIA SANTIAGO.</t>
  </si>
  <si>
    <t>15753-AMPLIACIÓN DEL PLANTEL EDUCATIVO PARA INICIAL LA ZANJA, MUNICIPIO SANTIAGO, PROVINCIA SANTIAGO.</t>
  </si>
  <si>
    <t>85-AMPLIACIÓN DEL PLANTEL EDUCATIVO PARA INICIAL 27 DE FEBRERO, MUNICIPIO BISONÓ, PROVINCIA SANTIAGO.</t>
  </si>
  <si>
    <t>15754-AMPLIACIÓN DEL PLANTEL EDUCATIVO PARA INICIAL 27 DE FEBRERO, MUNICIPIO BISONÓ, PROVINCIA SANTIAGO.</t>
  </si>
  <si>
    <t>87-AMPLIACIÓN DEL PLANTEL EDUCATIVO PARA INICIAL LUIS NAPOLEÓN NÚÑEZ MOLINA - ANEXA, MUNICIPIO LICEY AL MEDIO, PROVINCIA SANTIAGO.</t>
  </si>
  <si>
    <t>15756-AMPLIACIÓN DEL PLANTEL EDUCATIVO PARA INICIAL LUIS NAPOLEÓN NÚÑEZ MOLINA - ANEXA, MUNICIPIO LICEY AL MEDIO, PROVINCIA SANTIAGO.</t>
  </si>
  <si>
    <t>15757-AMPLIACIÓN DEL PLANTEL EDUCATIVO PARA INICIAL PROF. FRANCISCA HERNÁNDEZ, MUNICIPIO LICEY AL MEDIO, PROVINCIA SANTIAGO.</t>
  </si>
  <si>
    <t>89-AMPLIACIÓN DEL PLANTEL EDUCATIVO PARA INICIAL DOÑA INOCENCIA MERCEDES CABRERA, MUNICIPIO TAMBORIL, PROVINCIA SANTIAGO.</t>
  </si>
  <si>
    <t>15758-AMPLIACIÓN DEL PLANTEL EDUCATIVO PARA INICIAL DOÑA INOCENCIA MERCEDES CABRERA, MUNICIPIO TAMBORIL, PROVINCIA SANTIAGO.</t>
  </si>
  <si>
    <t>90-AMPLIACIÓN DEL PLANTEL EDUCATIVO PARA INICIAL JUAN ANTONIO ACOSTA (AMACEYES ABAJO) , MUNICIPIO TAMBORIL, PROVINCIA SANTIAGO.</t>
  </si>
  <si>
    <t>15759-AMPLIACIÓN DEL PLANTEL EDUCATIVO PARA INICIAL JUAN ANTONIO ACOSTA (AMACEYES ABAJO) , MUNICIPIO TAMBORIL, PROVINCIA SANTIAGO.</t>
  </si>
  <si>
    <t>91-AMPLIACIÓN DEL PLANTEL EDUCATIVO PARA INICIAL PROF. ANA CONSUELO GUZMÁN, MUNICIPIO VILLA GONZÁLEZ, PROVINCIA SANTIAGO.</t>
  </si>
  <si>
    <t>15760-AMPLIACIÓN DEL PLANTEL EDUCATIVO PARA INICIAL PROF. ANA CONSUELO GUZMÁN, MUNICIPIO VILLA GONZÁLEZ, PROVINCIA SANTIAGO.</t>
  </si>
  <si>
    <t>92-AMPLIACIÓN DEL PLANTEL EDUCATIVO PARA INICIAL PEDRO ANTONIO ESTRELLA, MUNICIPIO VILLA GONZÁLEZ, PROVINCIA SANTIAGO.</t>
  </si>
  <si>
    <t>15761-AMPLIACIÓN DEL PLANTEL EDUCATIVO PARA INICIAL PEDRO ANTONIO ESTRELLA, MUNICIPIO VILLA GONZÁLEZ, PROVINCIA SANTIAGO.</t>
  </si>
  <si>
    <t>93-AMPLIACIÓN DEL PLANTEL EDUCATIVO PARA INICIAL LOS RANCHOS DE BABOSICO ARRIBA, MUNICIPIO SANTIAGO, PROVINCIA SANTIAGO.</t>
  </si>
  <si>
    <t>15762-AMPLIACIÓN DEL PLANTEL EDUCATIVO PARA INICIAL LOS RANCHOS DE BABOSICO ARRIBA, MUNICIPIO SANTIAGO, PROVINCIA SANTIAGO.</t>
  </si>
  <si>
    <t>94-AMPLIACIÓN DEL PLANTEL EDUCATIVO PARA INICIAL GREGORIO LUPERÓN - MACORÍS DEL LIMÓN, MUNICIPIO VILLA GONZÁLEZ, PROVINCIA SANTIAGO.</t>
  </si>
  <si>
    <t>15763-AMPLIACIÓN DEL PLANTEL EDUCATIVO PARA INICIAL GREGORIO LUPERÓN - MACORÍS DEL LIMÓN, MUNICIPIO VILLA GONZÁLEZ, PROVINCIA SANTIAGO.</t>
  </si>
  <si>
    <t>95-AMPLIACIÓN DEL PLANTEL EDUCATIVO PARA INICIAL CELESTINA PATRIA GRULLÓN FRANCO - BANEGAS, MUNICIPIO VILLA GONZÁLEZ, PROVINCIA SANTIAGO.</t>
  </si>
  <si>
    <t>15764-AMPLIACIÓN DEL PLANTEL EDUCATIVO PARA INICIAL CELESTINA PATRIA GRULLÓN FRANCO - BANEGAS, MUNICIPIO VILLA GONZÁLEZ, PROVINCIA SANTIAGO.</t>
  </si>
  <si>
    <t>96-AMPLIACIÓN DEL PLANTEL EDUCATIVO PARA INICIAL ADRIANO VALDEZ - QUINIGUA, MUNICIPIO VILLA GONZÁLEZ, PROVINCIA SANTIAGO.</t>
  </si>
  <si>
    <t>15765-AMPLIACIÓN DEL PLANTEL EDUCATIVO PARA INICIAL ADRIANO VALDEZ - QUINIGUA, MUNICIPIO VILLA GONZÁLEZ, PROVINCIA SANTIAGO.</t>
  </si>
  <si>
    <t>97-AMPLIACIÓN DEL PLANTEL EDUCATIVO PARA INICIAL TRINA MOYA DE VÁSQUEZ, MUNICIPIO SAN JOSÉ DE LAS MATAS, PROVINCIA SANTIAGO.</t>
  </si>
  <si>
    <t>15795-AMPLIACIÓN DEL PLANTEL EDUCATIVO PARA INICIAL TRINA MOYA DE VÁSQUEZ, MUNICIPIO SAN JOSÉ DE LAS MATAS, PROVINCIA SANTIAGO.</t>
  </si>
  <si>
    <t>98-AMPLIACIÓN DEL PLANTEL EDUCATIVO PARA INICIAL MELIDA GIRALT, MUNICIPIO SANTIAGO, PROVINCIA SANTIAGO.</t>
  </si>
  <si>
    <t>15796-AMPLIACIÓN DEL PLANTEL EDUCATIVO PARA INICIAL MELIDA GIRALT, MUNICIPIO SANTIAGO, PROVINCIA SANTIAGO.</t>
  </si>
  <si>
    <t>13-CONSTRUCCIÓN  DE 200 VIVIENDAS EN LA PROVINCIA SANTIAGO RODRÍGUEZ</t>
  </si>
  <si>
    <t>13894-CONSTRUCCIÓN  DE 200 VIVIENDAS EN LA PROVINCIA SANTIAGO RODRÍGUEZ</t>
  </si>
  <si>
    <t>28-AMPLIACIÓN DEL PLANTEL EDUCATIVO PARA INICIAL PROF. NERY DAVID ECHAVARRÍA RODRÍGUEZ, MUNICIPIO SAN IGNACIO DE SABANETA, PROVINCIA SANTIAGO RODRIGUEZ.</t>
  </si>
  <si>
    <t>15780-AMPLIACIÓN DEL PLANTEL EDUCATIVO PARA INICIAL PROF. NERY DAVID ECHAVARRÍA RODRÍGUEZ, MUNICIPIO SAN IGNACIO DE SABANETA, PROVINCIA SANTIAGO RODRIGUEZ.</t>
  </si>
  <si>
    <t>29-AMPLIACIÓN DEL PLANTEL EDUCATIVO PARA INICIAL EDUARDO ESTÉVEZ ESTÉVEZ, MUNICIPIO SAN IGNACIO DE SABANETA, PROVINCIA SANTIAGO RODRIGUEZ.</t>
  </si>
  <si>
    <t>15781-AMPLIACIÓN DEL PLANTEL EDUCATIVO PARA INICIAL EDUARDO ESTÉVEZ ESTÉVEZ, MUNICIPIO SAN IGNACIO DE SABANETA, PROVINCIA SANTIAGO RODRIGUEZ.</t>
  </si>
  <si>
    <t>15782-AMPLIACIÓN DEL PLANTEL EDUCATIVO PARA INICIAL ARROYO BLANCO, MUNICIPIO SAN IGNACIO DE SABANETA, PROVINCIA SANTIAGO RODRIGUEZ.</t>
  </si>
  <si>
    <t>31-AMPLIACIÓN DEL PLANTEL EDUCATIVO PARA INICIAL LAS CAOBAS, MUNICIPIO SAN IGNACIO DE SABANETA, PROVINCIA SANTIAGO RODRIGUEZ.</t>
  </si>
  <si>
    <t>15783-AMPLIACIÓN DEL PLANTEL EDUCATIVO PARA INICIAL LAS CAOBAS, MUNICIPIO SAN IGNACIO DE SABANETA, PROVINCIA SANTIAGO RODRIGUEZ.</t>
  </si>
  <si>
    <t>32-AMPLIACIÓN DEL PLANTEL EDUCATIVO PARA INICIAL MIGUEL PAULINO BÁEZ, MUNICIPIO SAN IGNACIO DE SABANETA, PROVINCIA SANTIAGO RODRIGUEZ.</t>
  </si>
  <si>
    <t>15784-AMPLIACIÓN DEL PLANTEL EDUCATIVO PARA INICIAL MIGUEL PAULINO BÁEZ, MUNICIPIO SAN IGNACIO DE SABANETA, PROVINCIA SANTIAGO RODRIGUEZ.</t>
  </si>
  <si>
    <t>33-AMPLIACIÓN DEL PLANTEL EDUCATIVO PARA INICIAL CAIMITO, MUNICIPIO SAN IGNACIO DE SABANETA, PROVINCIA SANTIAGO RODRIGUEZ.</t>
  </si>
  <si>
    <t>15785-AMPLIACIÓN DEL PLANTEL EDUCATIVO PARA INICIAL CAIMITO, MUNICIPIO SAN IGNACIO DE SABANETA, PROVINCIA SANTIAGO RODRIGUEZ.</t>
  </si>
  <si>
    <t>34-AMPLIACIÓN DEL PLANTEL EDUCATIVO PARA INICIAL LA TRINITARIA, MUNICIPIO MONCIÓN, PROVINCIA SANTIAGO RODRIGUEZ.</t>
  </si>
  <si>
    <t>15786-AMPLIACIÓN DEL PLANTEL EDUCATIVO PARA INICIAL LA TRINITARIA, MUNICIPIO MONCIÓN, PROVINCIA SANTIAGO RODRIGUEZ.</t>
  </si>
  <si>
    <t>36-AMPLIACIÓN DEL PLANTEL EDUCATIVO PARA INICIAL LA GINITA, MUNICIPIO VILLA LOS ALMÁCIGOS, PROVINCIA SANTIAGO RODRIGUEZ.</t>
  </si>
  <si>
    <t>15788-AMPLIACIÓN DEL PLANTEL EDUCATIVO PARA INICIAL LA GINITA, MUNICIPIO VILLA LOS ALMÁCIGOS, PROVINCIA SANTIAGO RODRIGUEZ.</t>
  </si>
  <si>
    <t>41-AMPLIACIÓN DEL PLANTEL EDUCATIVO PARA INICIAL CARLOS GONZÁLEZ NÚÑEZ, MUNICIPIO VILLA LOS ALMÁCIGOS, PROVINCIA SANTIAGO RODRIGUEZ.</t>
  </si>
  <si>
    <t>15793-AMPLIACIÓN DEL PLANTEL EDUCATIVO PARA INICIAL CARLOS GONZÁLEZ NÚÑEZ, MUNICIPIO VILLA LOS ALMÁCIGOS, PROVINCIA SANTIAGO RODRIGUEZ.</t>
  </si>
  <si>
    <t>42-AMPLIACIÓN DEL PLANTEL EDUCATIVO PARA INICIAL PROF. JUAN EMILIO BOSCH GAVIÑO, MUNICIPIO MONCIÓN, PROVINCIA SANTIAGO RODRIGUEZ.</t>
  </si>
  <si>
    <t>15794-AMPLIACIÓN DEL PLANTEL EDUCATIVO PARA INICIAL PROF. JUAN EMILIO BOSCH GAVIÑO, MUNICIPIO MONCIÓN, PROVINCIA SANTIAGO RODRIGUEZ.</t>
  </si>
  <si>
    <t>14-AMPLIACIÓN DEL PLANTEL EDUCATIVO PARA INICIAL MARÍA AUXILIADORA, MUNICIPIO MAO, PROVINCIA VALVERDE.</t>
  </si>
  <si>
    <t>15766-AMPLIACIÓN DEL PLANTEL EDUCATIVO PARA INICIAL MARÍA AUXILIADORA, MUNICIPIO MAO, PROVINCIA VALVERDE.</t>
  </si>
  <si>
    <t>15-AMPLIACIÓN DEL PLANTEL EDUCATIVO PARA INICIAL JHON FITZGERALD KENNEDY, MUNICIPIO MAO, PROVINCIA VALVERDE.</t>
  </si>
  <si>
    <t>15767-AMPLIACIÓN DEL PLANTEL EDUCATIVO PARA INICIAL JHON FITZGERALD KENNEDY, MUNICIPIO MAO, PROVINCIA VALVERDE.</t>
  </si>
  <si>
    <t>16-AMPLIACIÓN DEL PLANTEL EDUCATIVO PARA INICIAL CONCEPCIÓN BONA HERNÁNDEZ, MUNICIPIO MAO, PROVINCIA VALVERDE.</t>
  </si>
  <si>
    <t>15768-AMPLIACIÓN DEL PLANTEL EDUCATIVO PARA INICIAL CONCEPCIÓN BONA HERNÁNDEZ, MUNICIPIO MAO, PROVINCIA VALVERDE.</t>
  </si>
  <si>
    <t>15769-AMPLIACIÓN DEL PLANTEL EDUCATIVO PARA INICIAL JUAN PABLO DUARTE, MUNICIPIO MAO, PROVINCIA VALVERDE.</t>
  </si>
  <si>
    <t>18-AMPLIACIÓN DEL PLANTEL EDUCATIVO PARA INICIAL HERMANAS MIRABAL, MUNICIPIO ESPERANZA, PROVINCIA VALVERDE.</t>
  </si>
  <si>
    <t>15770-AMPLIACIÓN DEL PLANTEL EDUCATIVO PARA INICIAL HERMANAS MIRABAL, MUNICIPIO ESPERANZA, PROVINCIA VALVERDE.</t>
  </si>
  <si>
    <t>19-AMPLIACIÓN DEL PLANTEL EDUCATIVO PARA INICIAL CRISTÓBAL COLÓN, MUNICIPIO ESPERANZA, PROVINCIA VALVERDE.</t>
  </si>
  <si>
    <t>15771-AMPLIACIÓN DEL PLANTEL EDUCATIVO PARA INICIAL CRISTÓBAL COLÓN, MUNICIPIO ESPERANZA, PROVINCIA VALVERDE.</t>
  </si>
  <si>
    <t>20-AMPLIACIÓN DEL PLANTEL EDUCATIVO PARA INICIAL PROF. MARÍA LUISA ABREU GUZMÁN , MUNICIPIO ESPERANZA, PROVINCIA VALVERDE.</t>
  </si>
  <si>
    <t>15772-AMPLIACIÓN DEL PLANTEL EDUCATIVO PARA INICIAL PROF. MARÍA LUISA ABREU GUZMÁN , MUNICIPIO ESPERANZA, PROVINCIA VALVERDE.</t>
  </si>
  <si>
    <t>21-AMPLIACIÓN DEL PLANTEL EDUCATIVO PARA INICIAL PROF. ELBA ANTONIA BÁEZ CASTRO, MUNICIPIO ESPERANZA, PROVINCIA VALVERDE.</t>
  </si>
  <si>
    <t>15773-AMPLIACIÓN DEL PLANTEL EDUCATIVO PARA INICIAL PROF. ELBA ANTONIA BÁEZ CASTRO, MUNICIPIO ESPERANZA, PROVINCIA VALVERDE.</t>
  </si>
  <si>
    <t>22-AMPLIACIÓN DEL PLANTEL EDUCATIVO PARA INICIAL BEJUCAL, MUNICIPIO ESPERANZA, PROVINCIA VALVERDE.</t>
  </si>
  <si>
    <t>15774-AMPLIACIÓN DEL PLANTEL EDUCATIVO PARA INICIAL BEJUCAL, MUNICIPIO ESPERANZA, PROVINCIA VALVERDE.</t>
  </si>
  <si>
    <t>23-AMPLIACIÓN DEL PLANTEL EDUCATIVO PARA INICIAL PROF. ARACELIS RAMÍREZ BREA, MUNICIPIO ESPERANZA, PROVINCIA VALVERDE.</t>
  </si>
  <si>
    <t>15775-AMPLIACIÓN DEL PLANTEL EDUCATIVO PARA INICIAL PROF. ARACELIS RAMÍREZ BREA, MUNICIPIO ESPERANZA, PROVINCIA VALVERDE.</t>
  </si>
  <si>
    <t>24-AMPLIACIÓN DEL PLANTEL EDUCATIVO PARA INICIAL CESAR NICOLÁS PENSON, MUNICIPIO ESPERANZA, PROVINCIA VALVERDE.</t>
  </si>
  <si>
    <t>15776-AMPLIACIÓN DEL PLANTEL EDUCATIVO PARA INICIAL CESAR NICOLÁS PENSON, MUNICIPIO ESPERANZA, PROVINCIA VALVERDE.</t>
  </si>
  <si>
    <t>25-AMPLIACIÓN DEL PLANTEL EDUCATIVO PARA INICIAL JINAMAGAO ARRIBA, MUNICIPIO MAO, PROVINCIA VALVERDE.</t>
  </si>
  <si>
    <t>15777-AMPLIACIÓN DEL PLANTEL EDUCATIVO PARA INICIAL JINAMAGAO ARRIBA, MUNICIPIO MAO, PROVINCIA VALVERDE.</t>
  </si>
  <si>
    <t>26-AMPLIACIÓN DEL PLANTEL EDUCATIVO PARA INICIAL EL PUENTE, MUNICIPIO ESPERANZA, PROVINCIA VALVERDE.</t>
  </si>
  <si>
    <t>15778-AMPLIACIÓN DEL PLANTEL EDUCATIVO PARA INICIAL EL PUENTE, MUNICIPIO ESPERANZA, PROVINCIA VALVERDE.</t>
  </si>
  <si>
    <t>27-AMPLIACIÓN DEL PLANTEL EDUCATIVO PARA INICIAL SALOMÉ UREÑA , MUNICIPIO ESPERANZA, PROVINCIA VALVERDE.</t>
  </si>
  <si>
    <t>15779-AMPLIACIÓN DEL PLANTEL EDUCATIVO PARA INICIAL SALOMÉ UREÑA , MUNICIPIO ESPERANZA, PROVINCIA VALVERDE.</t>
  </si>
  <si>
    <t>35-AMPLIACIÓN DEL PLANTEL EDUCATIVO PARA INICIAL REVERENDO EDUVIGIS AURELIO DÍAZ NÚÑEZ , MUNICIPIO LAGUNA SALADA, PROVINCIA VALVERDE.</t>
  </si>
  <si>
    <t>15787-AMPLIACIÓN DEL PLANTEL EDUCATIVO PARA INICIAL REVERENDO EDUVIGIS AURELIO DÍAZ NÚÑEZ , MUNICIPIO LAGUNA SALADA, PROVINCIA VALVERDE.</t>
  </si>
  <si>
    <t>37-AMPLIACIÓN DEL PLANTEL EDUCATIVO PARA INICIAL MARÍA ARACELIS MORONTA DOMÍNGUEZ, MUNICIPIO LAGUNA SALADA, PROVINCIA VALVERDE.</t>
  </si>
  <si>
    <t>15789-AMPLIACIÓN DEL PLANTEL EDUCATIVO PARA INICIAL MARÍA ARACELIS MORONTA DOMÍNGUEZ, MUNICIPIO LAGUNA SALADA, PROVINCIA VALVERDE.</t>
  </si>
  <si>
    <t>38-AMPLIACIÓN DEL PLANTEL EDUCATIVO PARA INICIAL MARÍA TRINIDAD SÁNCHEZ, MUNICIPIO LAGUNA SALADA, PROVINCIA VALVERDE.</t>
  </si>
  <si>
    <t>15790-AMPLIACIÓN DEL PLANTEL EDUCATIVO PARA INICIAL MARÍA TRINIDAD SÁNCHEZ, MUNICIPIO LAGUNA SALADA, PROVINCIA VALVERDE.</t>
  </si>
  <si>
    <t>15791-AMPLIACIÓN DEL PLANTEL EDUCATIVO PARA INICIAL JACINTO DE LA CONCHA, MUNICIPIO LAGUNA SALADA, PROVINCIA VALVERDE.</t>
  </si>
  <si>
    <t>15792-AMPLIACIÓN DEL PLANTEL EDUCATIVO PARA INICIAL PROF. GUILLERMO RAFAEL PERALTA SANDY, MUNICIPIO LAGUNA SALADA, PROVINCIA VALVERDE.</t>
  </si>
  <si>
    <t>58-CONSTRUCCIÓN DESTACAMENTO POLICIAL EL CAFE, MUNICIPIO SANTO DOMINGO OESTE, PROVINCIA SANTO DOMINGO</t>
  </si>
  <si>
    <t>14983-CONSTRUCCIÓN DESTACAMENTO POLICIAL EL CAFE, MUNICIPIO SANTO DOMINGO OESTE, PROVINCIA SANTO DOMINGO</t>
  </si>
  <si>
    <t>80-REPARACIÓN TECHO HIPODROMO V CENTENARIO, MUNICIPIO SANTO DOMINGO ESTE, PROVINCIA SANTO DOMINGO</t>
  </si>
  <si>
    <t>15145-REPARACIÓN TECHO HIPODROMO V CENTENARIO, MUNICIPIO SANTO DOMINGO ESTE, PROVINCIA SANTO DOMINGO</t>
  </si>
  <si>
    <t>84-HUMANIZACION DEL SISTEMA PENITENCIARIO DE LA REPÚBLICA DOMINICANA</t>
  </si>
  <si>
    <t>14063-HUMANIZACION DEL SISTEMA PENITENCIARIO DE LA REPÚBLICA DOMINICANA</t>
  </si>
  <si>
    <t>80-AMPLIACIÓN DEL PLANTEL EDUCATIVO PARA INICIAL RAFAELA ANTONIA JOSÉFINA UREÑA BÁEZ (DOÑA SOCORRO), DISTRITO NACIONAL.</t>
  </si>
  <si>
    <t>15952-AMPLIACIÓN DEL PLANTEL EDUCATIVO PARA INICIAL RAFAELA ANTONIA JOSÉFINA UREÑA BÁEZ (DOÑA SOCORRO), DISTRITO NACIONAL.</t>
  </si>
  <si>
    <t>15953-AMPLIACIÓN DEL PLANTEL EDUCATIVO PARA INICIAL REPÚBLICA DE COSTA RICA, MUNICIPIO SANTO DOMINGO DE GUZMÁN, DISTRITO NACIONAL.</t>
  </si>
  <si>
    <t>82-AMPLIACIÓN DEL PLANTEL EDUCATIVO PARA INICIAL FRANCISCO ULISES DOMÍNGUEZ, MUNICIPIO SANTO DOMINGO DE GUZMÁN, DISTRITO NACIONAL.</t>
  </si>
  <si>
    <t>15954-AMPLIACIÓN DEL PLANTEL EDUCATIVO PARA INICIAL FRANCISCO ULISES DOMÍNGUEZ, MUNICIPIO SANTO DOMINGO DE GUZMÁN, DISTRITO NACIONAL.</t>
  </si>
  <si>
    <t>83-AMPLIACIÓN DEL PLANTEL EDUCATIVO PARA INICIAL MI SEGUNDO HOGAR, MUNICIPIO SANTO DOMINGO DE GUZMÁN, DISTRITO NACIONAL.</t>
  </si>
  <si>
    <t>15955-AMPLIACIÓN DEL PLANTEL EDUCATIVO PARA INICIAL MI SEGUNDO HOGAR, MUNICIPIO SANTO DOMINGO DE GUZMÁN, DISTRITO NACIONAL.</t>
  </si>
  <si>
    <t>84-AMPLIACIÓN DEL PLANTEL EDUCATIVO PARA INICIAL PROF. SALOMÉ UREÑA DE HENRÍQUEZ, MUNICIPIO SANTO DOMINGO DE GUZMÁN, DISTRITO NACIONAL.</t>
  </si>
  <si>
    <t>15956-AMPLIACIÓN DEL PLANTEL EDUCATIVO PARA INICIAL PROF. SALOMÉ UREÑA DE HENRÍQUEZ, MUNICIPIO SANTO DOMINGO DE GUZMÁN, DISTRITO NACIONAL.</t>
  </si>
  <si>
    <t>17-CONSTRUCCIÓN REHABILITACION Y REMODELACIÓN DE LA IGLESIA EL BUEN PASTOR, PROVINCIA AZUA.</t>
  </si>
  <si>
    <t>13952-CONSTRUCCIÓN REHABILITACION Y REMODELACIÓN DE LA IGLESIA EL BUEN PASTOR, PROVINCIA AZUA.</t>
  </si>
  <si>
    <t>36-AMPLIACIÓN DEL PLANTEL EDUCATIVO PARA INICIAL ESTANILA FLORIÁN, MUNICIPIO NEIBA, PROVINCIA BAORUCO.</t>
  </si>
  <si>
    <t>16047-AMPLIACIÓN DEL PLANTEL EDUCATIVO PARA INICIAL ESTANILA FLORIÁN, MUNICIPIO NEIBA, PROVINCIA BAORUCO.</t>
  </si>
  <si>
    <t>37-AMPLIACIÓN DEL PLANTEL EDUCATIVO PARA INICIAL ADRIANA HERASME DE MÉNDEZ, MUNICIPIO NEIBA, PROVINCIA BAORUCO.</t>
  </si>
  <si>
    <t>16048-AMPLIACIÓN DEL PLANTEL EDUCATIVO PARA INICIAL ADRIANA HERASME DE MÉNDEZ, MUNICIPIO NEIBA, PROVINCIA BAORUCO.</t>
  </si>
  <si>
    <t>38-AMPLIACIÓN DEL PLANTEL EDUCATIVO PARA INICIAL CANDELARIO FLORIÁN, MUNICIPIO NEIBA, PROVINCIA BAORUCO.</t>
  </si>
  <si>
    <t>16049-AMPLIACIÓN DEL PLANTEL EDUCATIVO PARA INICIAL CANDELARIO FLORIÁN, MUNICIPIO NEIBA, PROVINCIA BAORUCO.</t>
  </si>
  <si>
    <t>39-AMPLIACIÓN DEL PLANTEL EDUCATIVO PARA INICIAL ZULEMA LUCIANO, MUNICIPIO GALVÁN, PROVINCIA BAORUCO.</t>
  </si>
  <si>
    <t>16050-AMPLIACIÓN DEL PLANTEL EDUCATIVO PARA INICIAL ZULEMA LUCIANO, MUNICIPIO GALVÁN, PROVINCIA BAORUCO.</t>
  </si>
  <si>
    <t>40-AMPLIACIÓN DEL PLANTEL EDUCATIVO PARA INICIAL CONCEPCIÓN BONA, MUNICIPIO TAMAYO, PROVINCIA BAORUCO.</t>
  </si>
  <si>
    <t>16051-AMPLIACIÓN DEL PLANTEL EDUCATIVO PARA INICIAL CONCEPCIÓN BONA, MUNICIPIO TAMAYO, PROVINCIA BAORUCO.</t>
  </si>
  <si>
    <t>41-AMPLIACIÓN DEL PLANTEL EDUCATIVO PARA INICIAL CRESCENCIO RODRÍGUEZ, MUNICIPIO TAMAYO, PROVINCIA BAORUCO.</t>
  </si>
  <si>
    <t>16052-AMPLIACIÓN DEL PLANTEL EDUCATIVO PARA INICIAL CRESCENCIO RODRÍGUEZ, MUNICIPIO TAMAYO, PROVINCIA BAORUCO.</t>
  </si>
  <si>
    <t>42-AMPLIACIÓN DEL PLANTEL EDUCATIVO PARA INICIAL APOLINAR PERDOMO, MUNICIPIO TAMAYO, PROVINCIA BAORUCO.</t>
  </si>
  <si>
    <t>16053-AMPLIACIÓN DEL PLANTEL EDUCATIVO PARA INICIAL APOLINAR PERDOMO, MUNICIPIO TAMAYO, PROVINCIA BAORUCO.</t>
  </si>
  <si>
    <t>16054-AMPLIACIÓN DEL PLANTEL EDUCATIVO PARA INICIAL SALOMÉ UREÑA DE HENRÍQUEZ, MUNICIPIO TAMAYO, PROVINCIA BAORUCO.</t>
  </si>
  <si>
    <t>44-AMPLIACIÓN DEL PLANTEL EDUCATIVO PARA INICIAL ENRIQUILLO, MUNICIPIO TAMAYO, PROVINCIA BAORUCO.</t>
  </si>
  <si>
    <t>16055-AMPLIACIÓN DEL PLANTEL EDUCATIVO PARA INICIAL ENRIQUILLO, MUNICIPIO TAMAYO, PROVINCIA BAORUCO.</t>
  </si>
  <si>
    <t>16057-AMPLIACIÓN DEL PLANTEL EDUCATIVO PARA INICIAL ANACAONA, MUNICIPIO VILLA JARAGUA, PROVINCIA BAORUCO.</t>
  </si>
  <si>
    <t>57-AMPLIACIÓN DEL PLANTEL EDUCATIVO PARA INICIAL MAURICIO BÁEZ, MUNICIPIO TAMAYO, PROVINCIA BAORUCO.</t>
  </si>
  <si>
    <t>16068-AMPLIACIÓN DEL PLANTEL EDUCATIVO PARA INICIAL MAURICIO BÁEZ, MUNICIPIO TAMAYO, PROVINCIA BAORUCO.</t>
  </si>
  <si>
    <t>34-CONSTRUCCIÓN DEL MATADERO DE LA PROVINCIA BARAHONA</t>
  </si>
  <si>
    <t>13978-CONSTRUCCIÓN DEL MATADERO DE LA PROVINCIA BARAHONA</t>
  </si>
  <si>
    <t>62-AMPLIACIÓN DEL PLANTEL EDUCATIVO PARA INICIAL SABANA SANTIAGO, MUNICIPIO DAJABÓN, PROVINCIA DAJABON.</t>
  </si>
  <si>
    <t>15917-AMPLIACIÓN DEL PLANTEL EDUCATIVO PARA INICIAL SABANA SANTIAGO, MUNICIPIO DAJABÓN, PROVINCIA DAJABON.</t>
  </si>
  <si>
    <t>63-AMPLIACIÓN DEL PLANTEL EDUCATIVO PARA INICIAL ENTRADA DON MIGUEL, MUNICIPIO DAJABÓN, PROVINCIA DAJABON.</t>
  </si>
  <si>
    <t>15918-AMPLIACIÓN DEL PLANTEL EDUCATIVO PARA INICIAL ENTRADA DON MIGUEL, MUNICIPIO DAJABÓN, PROVINCIA DAJABON.</t>
  </si>
  <si>
    <t>64-AMPLIACIÓN DEL PLANTEL EDUCATIVO PARA INICIAL AMINILLA, MUNICIPIO PARTIDO, PROVINCIA DAJABON.</t>
  </si>
  <si>
    <t>15919-AMPLIACIÓN DEL PLANTEL EDUCATIVO PARA INICIAL AMINILLA, MUNICIPIO PARTIDO, PROVINCIA DAJABON.</t>
  </si>
  <si>
    <t>47-AMPLIACIÓN DEL PLANTEL EDUCATIVO PARA INICIAL LIC. HOMERO TRINIDAD VÓLQUEZ, MUNICIPIO JIMANÍ, PROVINCIA INDEPENDENCIA.</t>
  </si>
  <si>
    <t>16058-AMPLIACIÓN DEL PLANTEL EDUCATIVO PARA INICIAL LIC. HOMERO TRINIDAD VÓLQUEZ, MUNICIPIO JIMANÍ, PROVINCIA INDEPENDENCIA.</t>
  </si>
  <si>
    <t>48-AMPLIACIÓN DEL PLANTEL EDUCATIVO PARA INICIAL PROF. JULIÁN FERRERAS FLORIÁN, MUNICIPIO LA DESCUBIERTA, PROVINCIA INDEPENDENCIA.</t>
  </si>
  <si>
    <t>16059-AMPLIACIÓN DEL PLANTEL EDUCATIVO PARA INICIAL PROF. JULIÁN FERRERAS FLORIÁN, MUNICIPIO LA DESCUBIERTA, PROVINCIA INDEPENDENCIA.</t>
  </si>
  <si>
    <t>49-AMPLIACIÓN DEL PLANTEL EDUCATIVO PARA INICIAL JOSEFA MEDINA, MUNICIPIO POSTRER RÍO, PROVINCIA INDEPENDENCIA.</t>
  </si>
  <si>
    <t>16060-AMPLIACIÓN DEL PLANTEL EDUCATIVO PARA INICIAL JOSEFA MEDINA, MUNICIPIO POSTRER RÍO, PROVINCIA INDEPENDENCIA.</t>
  </si>
  <si>
    <t>50-AMPLIACIÓN DEL PLANTEL EDUCATIVO PARA INICIAL FIDELINA MEDRANO, MUNICIPIO JIMANÍ, PROVINCIA INDEPENDENCIA.</t>
  </si>
  <si>
    <t>16061-AMPLIACIÓN DEL PLANTEL EDUCATIVO PARA INICIAL FIDELINA MEDRANO, MUNICIPIO JIMANÍ, PROVINCIA INDEPENDENCIA.</t>
  </si>
  <si>
    <t>51-AMPLIACIÓN DEL PLANTEL EDUCATIVO PARA INICIAL CORNELIA FLORIÁN SANTANA, MUNICIPIO JIMANÍ, PROVINCIA INDEPENDENCIA.</t>
  </si>
  <si>
    <t>16062-AMPLIACIÓN DEL PLANTEL EDUCATIVO PARA INICIAL CORNELIA FLORIÁN SANTANA, MUNICIPIO JIMANÍ, PROVINCIA INDEPENDENCIA.</t>
  </si>
  <si>
    <t>52-AMPLIACIÓN DEL PLANTEL EDUCATIVO PARA INICIAL PROF. JOSÉ DEL CARMEN MEDINA RIVAS, MUNICIPIO POSTRER RÍO, PROVINCIA INDEPENDENCIA.</t>
  </si>
  <si>
    <t>16063-AMPLIACIÓN DEL PLANTEL EDUCATIVO PARA INICIAL PROF. JOSÉ DEL CARMEN MEDINA RIVAS, MUNICIPIO POSTRER RÍO, PROVINCIA INDEPENDENCIA.</t>
  </si>
  <si>
    <t>53-AMPLIACIÓN DEL PLANTEL EDUCATIVO PARA INICIAL PROF. DOMINICANA ALTAGRACIA MOQUETE SUAREZ, MUNICIPIO MELLA, PROVINCIA INDEPENDENCIA.</t>
  </si>
  <si>
    <t>16064-AMPLIACIÓN DEL PLANTEL EDUCATIVO PARA INICIAL PROF. DOMINICANA ALTAGRACIA MOQUETE SUAREZ, MUNICIPIO MELLA, PROVINCIA INDEPENDENCIA.</t>
  </si>
  <si>
    <t>54-AMPLIACIÓN DEL PLANTEL EDUCATIVO PARA INICIAL MANOLO PERDOMO, MUNICIPIO DUVERGÉ, PROVINCIA INDEPENDENCIA.</t>
  </si>
  <si>
    <t>16065-AMPLIACIÓN DEL PLANTEL EDUCATIVO PARA INICIAL MANOLO PERDOMO, MUNICIPIO DUVERGÉ, PROVINCIA INDEPENDENCIA.</t>
  </si>
  <si>
    <t>16066-AMPLIACIÓN DEL PLANTEL EDUCATIVO PARA INICIAL FILOMENA PÉREZ Y PÉREZ, MUNICIPIO MELLA, PROVINCIA INDEPENDENCIA.</t>
  </si>
  <si>
    <t>56-AMPLIACIÓN DEL PLANTEL EDUCATIVO PARA INICIAL LAS MERCEDES, MUNICIPIO DUVERGÉ, PROVINCIA INDEPENDENCIA.</t>
  </si>
  <si>
    <t>16067-AMPLIACIÓN DEL PLANTEL EDUCATIVO PARA INICIAL LAS MERCEDES, MUNICIPIO DUVERGÉ, PROVINCIA INDEPENDENCIA.</t>
  </si>
  <si>
    <t>68-AMPLIACIÓN DEL PLANTEL EDUCATIVO PARA INICIAL PEDRO MARÍA BURGOS, MUNICIPIO NAGUA, PROVINCIA MARIA TRINIDAD SANCHEZ.</t>
  </si>
  <si>
    <t>15920-AMPLIACIÓN DEL PLANTEL EDUCATIVO PARA INICIAL PEDRO MARÍA BURGOS, MUNICIPIO NAGUA, PROVINCIA MARIA TRINIDAD SANCHEZ.</t>
  </si>
  <si>
    <t>69-AMPLIACIÓN DEL PLANTEL EDUCATIVO PARA INICIAL LUIS ENRIQUE AUGUSTO YANGUELA GÓMEZ , MUNICIPIO NAGUA, PROVINCIA MARIA TRINIDAD SANCHEZ.</t>
  </si>
  <si>
    <t>15921-AMPLIACIÓN DEL PLANTEL EDUCATIVO PARA INICIAL LUIS ENRIQUE AUGUSTO YANGUELA GÓMEZ , MUNICIPIO NAGUA, PROVINCIA MARIA TRINIDAD SANCHEZ.</t>
  </si>
  <si>
    <t>70-AMPLIACIÓN DEL PLANTEL EDUCATIVO PARA INICIAL AGUSTÍN CAMILO HENRÍQUEZ, MUNICIPIO CABRERA, PROVINCIA MARIA TRINIDAD SANCHEZ.</t>
  </si>
  <si>
    <t>15922-AMPLIACIÓN DEL PLANTEL EDUCATIVO PARA INICIAL AGUSTÍN CAMILO HENRÍQUEZ, MUNICIPIO CABRERA, PROVINCIA MARIA TRINIDAD SANCHEZ.</t>
  </si>
  <si>
    <t>71-AMPLIACIÓN DEL PLANTEL EDUCATIVO PARA INICIAL LA CABIRMA, MUNICIPIO CABRERA, PROVINCIA MARIA TRINIDAD SANCHEZ.</t>
  </si>
  <si>
    <t>15923-AMPLIACIÓN DEL PLANTEL EDUCATIVO PARA INICIAL LA CABIRMA, MUNICIPIO CABRERA, PROVINCIA MARIA TRINIDAD SANCHEZ.</t>
  </si>
  <si>
    <t>75-AMPLIACIÓN DEL PLANTEL EDUCATIVO PARA INICIAL EL POZO, MUNICIPIO EL FACTOR, PROVINCIA MARIA TRINIDAD SANCHEZ.</t>
  </si>
  <si>
    <t>15927-AMPLIACIÓN DEL PLANTEL EDUCATIVO PARA INICIAL EL POZO, MUNICIPIO EL FACTOR, PROVINCIA MARIA TRINIDAD SANCHEZ.</t>
  </si>
  <si>
    <t>76-AMPLIACIÓN DEL PLANTEL EDUCATIVO PARA INICIAL CONSUELO PAREDES, MUNICIPIO EL FACTOR, PROVINCIA MARIA TRINIDAD SANCHEZ.</t>
  </si>
  <si>
    <t>15928-AMPLIACIÓN DEL PLANTEL EDUCATIVO PARA INICIAL CONSUELO PAREDES, MUNICIPIO EL FACTOR, PROVINCIA MARIA TRINIDAD SANCHEZ.</t>
  </si>
  <si>
    <t>43-AMPLIACIÓN DEL PLANTEL EDUCATIVO PARA INICIAL PROF. FRANCISCA BIENVENIDA LOZANO, MUNICIPIO PEPILLO SALCEDO, PROVINCIA MONTE CRISTI.</t>
  </si>
  <si>
    <t>15898-AMPLIACIÓN DEL PLANTEL EDUCATIVO PARA INICIAL PROF. FRANCISCA BIENVENIDA LOZANO, MUNICIPIO PEPILLO SALCEDO, PROVINCIA MONTE CRISTI.</t>
  </si>
  <si>
    <t>44-AMPLIACIÓN DEL PLANTEL EDUCATIVO PARA INICIAL EL DURO, MUNICIPIO MONTE CRISTI, PROVINCIA MONTE CRISTI.</t>
  </si>
  <si>
    <t>15899-AMPLIACIÓN DEL PLANTEL EDUCATIVO PARA INICIAL EL DURO, MUNICIPIO MONTE CRISTI, PROVINCIA MONTE CRISTI.</t>
  </si>
  <si>
    <t>45-AMPLIACIÓN DEL PLANTEL EDUCATIVO PARA INICIAL LA RECTA DE SANITA, MUNICIPIO MONTE CRISTI, PROVINCIA MONTE CRISTI.</t>
  </si>
  <si>
    <t>15900-AMPLIACIÓN DEL PLANTEL EDUCATIVO PARA INICIAL LA RECTA DE SANITA, MUNICIPIO MONTE CRISTI, PROVINCIA MONTE CRISTI.</t>
  </si>
  <si>
    <t>46-AMPLIACIÓN DEL PLANTEL EDUCATIVO PARA INICIAL CENTRO POBLADO, MUNICIPIO LAS MATAS DE SANTA CRUZ, PROVINCIA MONTE CRISTI.</t>
  </si>
  <si>
    <t>15901-AMPLIACIÓN DEL PLANTEL EDUCATIVO PARA INICIAL CENTRO POBLADO, MUNICIPIO LAS MATAS DE SANTA CRUZ, PROVINCIA MONTE CRISTI.</t>
  </si>
  <si>
    <t>15902-AMPLIACIÓN DEL PLANTEL EDUCATIVO PARA INICIAL BATEY WALTERIO , MUNICIPIO MONTE CRISTI, PROVINCIA MONTE CRISTI.</t>
  </si>
  <si>
    <t>48-AMPLIACIÓN DEL PLANTEL EDUCATIVO PARA INICIAL ROSA EMILIA RODRÍGUEZ CRUZ, MUNICIPIO GUAYUBÍN, PROVINCIA MONTE CRISTI.</t>
  </si>
  <si>
    <t>15903-AMPLIACIÓN DEL PLANTEL EDUCATIVO PARA INICIAL ROSA EMILIA RODRÍGUEZ CRUZ, MUNICIPIO GUAYUBÍN, PROVINCIA MONTE CRISTI.</t>
  </si>
  <si>
    <t>49-AMPLIACIÓN DEL PLANTEL EDUCATIVO PARA INICIAL AURORA TAVAREZ BELLIARD, MUNICIPIO GUAYUBÍN, PROVINCIA MONTE CRISTI.</t>
  </si>
  <si>
    <t>15904-AMPLIACIÓN DEL PLANTEL EDUCATIVO PARA INICIAL AURORA TAVAREZ BELLIARD, MUNICIPIO GUAYUBÍN, PROVINCIA MONTE CRISTI.</t>
  </si>
  <si>
    <t>50-AMPLIACIÓN DEL PLANTEL EDUCATIVO PARA INICIAL LA GUAJACA, MUNICIPIO GUAYUBÍN, PROVINCIA MONTE CRISTI.</t>
  </si>
  <si>
    <t>15905-AMPLIACIÓN DEL PLANTEL EDUCATIVO PARA INICIAL LA GUAJACA, MUNICIPIO GUAYUBÍN, PROVINCIA MONTE CRISTI.</t>
  </si>
  <si>
    <t>51-AMPLIACIÓN DEL PLANTEL EDUCATIVO PARA INICIAL DEMETRIO RODRÍGUEZ, MUNICIPIO GUAYUBÍN, PROVINCIA MONTE CRISTI.</t>
  </si>
  <si>
    <t>15906-AMPLIACIÓN DEL PLANTEL EDUCATIVO PARA INICIAL DEMETRIO RODRÍGUEZ, MUNICIPIO GUAYUBÍN, PROVINCIA MONTE CRISTI.</t>
  </si>
  <si>
    <t>52-AMPLIACIÓN DEL PLANTEL EDUCATIVO PARA INICIAL EL PROYECTO AGRARIO, MUNICIPIO GUAYUBÍN, PROVINCIA MONTE CRISTI.</t>
  </si>
  <si>
    <t>15907-AMPLIACIÓN DEL PLANTEL EDUCATIVO PARA INICIAL EL PROYECTO AGRARIO, MUNICIPIO GUAYUBÍN, PROVINCIA MONTE CRISTI.</t>
  </si>
  <si>
    <t>53-AMPLIACIÓN DEL PLANTEL EDUCATIVO PARA INICIAL CARMELA BELLIARD, MUNICIPIO GUAYUBÍN, PROVINCIA MONTE CRISTI.</t>
  </si>
  <si>
    <t>15908-AMPLIACIÓN DEL PLANTEL EDUCATIVO PARA INICIAL CARMELA BELLIARD, MUNICIPIO GUAYUBÍN, PROVINCIA MONTE CRISTI.</t>
  </si>
  <si>
    <t>54-AMPLIACIÓN DEL PLANTEL EDUCATIVO PARA INICIAL SANTA CRUZ, MUNICIPIO LAS MATAS DE SANTA CRUZ, PROVINCIA MONTE CRISTI.</t>
  </si>
  <si>
    <t>15909-AMPLIACIÓN DEL PLANTEL EDUCATIVO PARA INICIAL SANTA CRUZ, MUNICIPIO LAS MATAS DE SANTA CRUZ, PROVINCIA MONTE CRISTI.</t>
  </si>
  <si>
    <t>55-AMPLIACIÓN DEL PLANTEL EDUCATIVO PARA INICIAL AGUA DE LUIS, MUNICIPIO GUAYUBÍN, PROVINCIA MONTE CRISTI.</t>
  </si>
  <si>
    <t>15910-AMPLIACIÓN DEL PLANTEL EDUCATIVO PARA INICIAL AGUA DE LUIS, MUNICIPIO GUAYUBÍN, PROVINCIA MONTE CRISTI.</t>
  </si>
  <si>
    <t>56-AMPLIACIÓN DEL PLANTEL EDUCATIVO PARA INICIAL MARÍA TRINIDAD SÁNCHEZ, MUNICIPIO GUAYUBIN, PROVINCIA MONTE CRISTI.</t>
  </si>
  <si>
    <t>15911-AMPLIACIÓN DEL PLANTEL EDUCATIVO PARA INICIAL MARÍA TRINIDAD SÁNCHEZ, MUNICIPIO GUAYUBIN, PROVINCIA MONTE CRISTI.</t>
  </si>
  <si>
    <t>15912-AMPLIACIÓN DEL PLANTEL EDUCATIVO PARA INICIAL RAMONA MUÑOZ DE PASCAL, MUNICIPIO CASTAÑUELAS, PROVINCIA MONTE CRISTI.</t>
  </si>
  <si>
    <t>15914-AMPLIACIÓN DEL PLANTEL EDUCATIVO PARA INICIAL ANA LUCÍA LÓPEZ DE TAVERAS, MUNICIPIO VILLA VÁZQUEZ, PROVINCIA MONTE CRISTI.</t>
  </si>
  <si>
    <t>60-AMPLIACIÓN DEL PLANTEL EDUCATIVO PARA INICIAL BARRIO NUEVO VILLA GARCÍA, MUNICIPIO VILLA VÁZQUEZ, PROVINCIA MONTE CRISTI.</t>
  </si>
  <si>
    <t>15915-AMPLIACIÓN DEL PLANTEL EDUCATIVO PARA INICIAL BARRIO NUEVO VILLA GARCÍA, MUNICIPIO VILLA VÁZQUEZ, PROVINCIA MONTE CRISTI.</t>
  </si>
  <si>
    <t>61-AMPLIACIÓN DEL PLANTEL EDUCATIVO PARA INICIAL JUAN DE JESÚS PIMENTEL, MUNICIPIO VILLA VÁZQUEZ, PROVINCIA MONTE CRISTI.</t>
  </si>
  <si>
    <t>15916-AMPLIACIÓN DEL PLANTEL EDUCATIVO PARA INICIAL JUAN DE JESÚS PIMENTEL, MUNICIPIO VILLA VÁZQUEZ, PROVINCIA MONTE CRISTI.</t>
  </si>
  <si>
    <t>32-REHABILITACIÓN Y CONSTRUCCIÓN PLAZA DE LOS PILONES BANÍ</t>
  </si>
  <si>
    <t>13972-REHABILITACIÓN Y CONSTRUCCIÓN PLAZA DE LOS PILONES BANÍ</t>
  </si>
  <si>
    <t>15883-AMPLIACIÓN DEL PLANTEL EDUCATIVO PARA INICIAL JUAN ARTURO LOCKWARD STAMERS, MUNICIPIO VILLA MONTELLANO, PROVINCIA PUERTO PLATA.</t>
  </si>
  <si>
    <t>02-AMPLIACIÓN DEL PLANTEL EDUCATIVO PARA INICIAL PROF. MANUEL GÓMEZ POLANCO, MUNICIPIO SOSÚA, PROVINCIA PUERTO PLATA.</t>
  </si>
  <si>
    <t>15884-AMPLIACIÓN DEL PLANTEL EDUCATIVO PARA INICIAL PROF. MANUEL GÓMEZ POLANCO, MUNICIPIO SOSÚA, PROVINCIA PUERTO PLATA.</t>
  </si>
  <si>
    <t>03-AMPLIACIÓN DEL PLANTEL EDUCATIVO PARA INICIAL PROF. JEREMÍAS KERRY GREEN, MUNICIPIO SOSÚA, PROVINCIA PUERTO PLATA.</t>
  </si>
  <si>
    <t>15885-AMPLIACIÓN DEL PLANTEL EDUCATIVO PARA INICIAL PROF. JEREMÍAS KERRY GREEN, MUNICIPIO SOSÚA, PROVINCIA PUERTO PLATA.</t>
  </si>
  <si>
    <t>04-AMPLIACIÓN DEL PLANTEL EDUCATIVO PARA INICIAL PROF. JUANA CARABALLO POLANCO, MUNICIPIO PUERTO PLATA, PROVINCIA PUERTO PLATA.</t>
  </si>
  <si>
    <t>15886-AMPLIACIÓN DEL PLANTEL EDUCATIVO PARA INICIAL PROF. JUANA CARABALLO POLANCO, MUNICIPIO PUERTO PLATA, PROVINCIA PUERTO PLATA.</t>
  </si>
  <si>
    <t>05-AMPLIACIÓN DEL PLANTEL EDUCATIVO PARA INICIAL VIRGINIA ELENA ORTEA, MUNICIPIO PUERTO PLATA, PROVINCIA PUERTO PLATA.</t>
  </si>
  <si>
    <t>15887-AMPLIACIÓN DEL PLANTEL EDUCATIVO PARA INICIAL VIRGINIA ELENA ORTEA, MUNICIPIO PUERTO PLATA, PROVINCIA PUERTO PLATA.</t>
  </si>
  <si>
    <t>06-AMPLIACIÓN DEL PLANTEL EDUCATIVO PARA INICIAL PROF. JUAN EMILIO BOSCH GAVIÑO, MUNICIPIO PUERTO PLATA, PROVINCIA PUERTO PLATA.</t>
  </si>
  <si>
    <t>15888-AMPLIACIÓN DEL PLANTEL EDUCATIVO PARA INICIAL PROF. JUAN EMILIO BOSCH GAVIÑO, MUNICIPIO PUERTO PLATA, PROVINCIA PUERTO PLATA.</t>
  </si>
  <si>
    <t>15889-AMPLIACIÓN DEL PLANTEL EDUCATIVO PARA INICIAL GEORGE ARZENO BRUGAL FE Y ALEGRÍA, MUNICIPIO PUERTO PLATA, PROVINCIA PUERTO PLATA.</t>
  </si>
  <si>
    <t>15890-AMPLIACIÓN DEL PLANTEL EDUCATIVO PARA INICIAL SILVANO REYNOSO, MUNICIPIO VILLA ISABELA, PROVINCIA PUERTO PLATA.</t>
  </si>
  <si>
    <t>15891-AMPLIACIÓN DEL PLANTEL EDUCATIVO PARA INICIAL DR. JOSÉ FRANCISCO PEÑA GÓMEZ, MUNICIPIO PUERTO PLATA, PROVINCIA PUERTO PLATA.</t>
  </si>
  <si>
    <t>15892-AMPLIACIÓN DEL PLANTEL EDUCATIVO PARA INICIAL DELIA GÓMEZ, MUNICIPIO IMBERT, PROVINCIA PUERTO PLATA.</t>
  </si>
  <si>
    <t>15893-AMPLIACIÓN DEL PLANTEL EDUCATIVO PARA INICIAL PEDRO NOLASCO PEÑA, MUNICIPIO LUPERÓN, PROVINCIA PUERTO PLATA.</t>
  </si>
  <si>
    <t>15894-AMPLIACIÓN DEL PLANTEL EDUCATIVO PARA INICIAL PEDRO ALEJANDRINO PINA, MUNICIPIO GUANANICO, PROVINCIA PUERTO PLATA.</t>
  </si>
  <si>
    <t>15895-AMPLIACIÓN DEL PLANTEL EDUCATIVO PARA INICIAL JUAN BENTZ, MUNICIPIO LUPERÓN, PROVINCIA PUERTO PLATA.</t>
  </si>
  <si>
    <t>15896-AMPLIACIÓN DEL PLANTEL EDUCATIVO PARA INICIAL JULIO ENOR COLÓN, MUNICIPIO LUPERÓN, PROVINCIA PUERTO PLATA.</t>
  </si>
  <si>
    <t>15897-AMPLIACIÓN DEL PLANTEL EDUCATIVO PARA INICIAL VENANCIO VILLAMÁN, MUNICIPIO LUPERÓN, PROVINCIA PUERTO PLATA.</t>
  </si>
  <si>
    <t>99-AMPLIACIÓN DEL PLANTEL EDUCATIVO PARA INICIAL ENRIQUETA OMLER, MUNICIPIO SOSÚA, PROVINCIA PUERTO PLATA.</t>
  </si>
  <si>
    <t>15882-AMPLIACIÓN DEL PLANTEL EDUCATIVO PARA INICIAL ENRIQUETA OMLER, MUNICIPIO SOSÚA, PROVINCIA PUERTO PLATA.</t>
  </si>
  <si>
    <t>72-AMPLIACIÓN DEL PLANTEL EDUCATIVO PARA INICIAL LUIS MOREL, MUNICIPIO SANTA BÁRBARA DE SAMANÁ, PROVINCIA SAMANÁ.</t>
  </si>
  <si>
    <t>15924-AMPLIACIÓN DEL PLANTEL EDUCATIVO PARA INICIAL LUIS MOREL, MUNICIPIO SANTA BÁRBARA DE SAMANÁ, PROVINCIA SAMANÁ.</t>
  </si>
  <si>
    <t>73-AMPLIACIÓN DEL PLANTEL EDUCATIVO PARA INICIAL PROF. ONEYDA SEALY, MUNICIPIO SÁNCHEZ, PROVINCIA SAMANA.</t>
  </si>
  <si>
    <t>15925-AMPLIACIÓN DEL PLANTEL EDUCATIVO PARA INICIAL PROF. ONEYDA SEALY, MUNICIPIO SÁNCHEZ, PROVINCIA SAMANA.</t>
  </si>
  <si>
    <t>74-AMPLIACIÓN DEL PLANTEL EDUCATIVO PARA INICIAL ROSA CALCAÑO LINO, MUNICIPIO SÁNCHEZ, PROVINCIA SAMANA.</t>
  </si>
  <si>
    <t>15926-AMPLIACIÓN DEL PLANTEL EDUCATIVO PARA INICIAL ROSA CALCAÑO LINO, MUNICIPIO SÁNCHEZ, PROVINCIA SAMANA.</t>
  </si>
  <si>
    <t>15974-AMPLIACIÓN DEL PLANTEL EDUCATIVO PARA INICIAL PROF. MÉLIDA GARCÍA, MUNICIPIO COTUÍ, PROVINCIA SANCHEZ RAMIREZ.</t>
  </si>
  <si>
    <t>36-AMPLIACIÓN DEL PLANTEL EDUCATIVO PARA INICIAL TEÓFILO MORENO, MUNICIPIO CEVICOS, PROVINCIA SANCHEZ RAMIREZ.</t>
  </si>
  <si>
    <t>15978-AMPLIACIÓN DEL PLANTEL EDUCATIVO PARA INICIAL TEÓFILO MORENO, MUNICIPIO CEVICOS, PROVINCIA SANCHEZ RAMIREZ.</t>
  </si>
  <si>
    <t>37-AMPLIACIÓN DEL PLANTEL EDUCATIVO PARA INICIAL EMILIO ANTONIO GARCÍA, MUNICIPIO LA MATA, PROVINCIA SANCHEZ RAMIREZ.</t>
  </si>
  <si>
    <t>15979-AMPLIACIÓN DEL PLANTEL EDUCATIVO PARA INICIAL EMILIO ANTONIO GARCÍA, MUNICIPIO LA MATA, PROVINCIA SANCHEZ RAMIREZ.</t>
  </si>
  <si>
    <t>38-AMPLIACIÓN DEL PLANTEL EDUCATIVO PARA INICIAL ALTAGRACIA LEONOR PEGUERO, MUNICIPIO LA MATA, PROVINCIA SANCHEZ RAMIREZ.</t>
  </si>
  <si>
    <t>15980-AMPLIACIÓN DEL PLANTEL EDUCATIVO PARA INICIAL ALTAGRACIA LEONOR PEGUERO, MUNICIPIO LA MATA, PROVINCIA SANCHEZ RAMIREZ.</t>
  </si>
  <si>
    <t>39-AMPLIACIÓN DEL PLANTEL EDUCATIVO PARA INICIAL JUAN RICARDO HERNÁNDEZ POLANCO, MUNICIPIO COTUÍ, PROVINCIA SANCHEZ RAMIREZ.</t>
  </si>
  <si>
    <t>15981-AMPLIACIÓN DEL PLANTEL EDUCATIVO PARA INICIAL JUAN RICARDO HERNÁNDEZ POLANCO, MUNICIPIO COTUÍ, PROVINCIA SANCHEZ RAMIREZ.</t>
  </si>
  <si>
    <t>40-AMPLIACIÓN DEL PLANTEL EDUCATIVO PARA INICIAL PROF. PEDRO MARÍA PAULINO VÁSQUEZ, MUNICIPIO COTUÍ, PROVINCIA SANCHEZ RAMIREZ.</t>
  </si>
  <si>
    <t>15982-AMPLIACIÓN DEL PLANTEL EDUCATIVO PARA INICIAL PROF. PEDRO MARÍA PAULINO VÁSQUEZ, MUNICIPIO COTUÍ, PROVINCIA SANCHEZ RAMIREZ.</t>
  </si>
  <si>
    <t>41-AMPLIACIÓN DEL PLANTEL EDUCATIVO PARA INICIAL JUAN FRANCISCO ADAMES (LICO), MUNICIPIO COTUÍ, PROVINCIA SANCHEZ RAMIREZ.</t>
  </si>
  <si>
    <t>15983-AMPLIACIÓN DEL PLANTEL EDUCATIVO PARA INICIAL JUAN FRANCISCO ADAMES (LICO), MUNICIPIO COTUÍ, PROVINCIA SANCHEZ RAMIREZ.</t>
  </si>
  <si>
    <t>42-AMPLIACIÓN DEL PLANTEL EDUCATIVO PARA INICIAL HEROÍNA DÍAZ, MUNICIPIO FANTINO, PROVINCIA SANCHEZ RAMIREZ.</t>
  </si>
  <si>
    <t>15984-AMPLIACIÓN DEL PLANTEL EDUCATIVO PARA INICIAL HEROÍNA DÍAZ, MUNICIPIO FANTINO, PROVINCIA SANCHEZ RAMIREZ.</t>
  </si>
  <si>
    <t>43-AMPLIACIÓN DEL PLANTEL EDUCATIVO PARA INICIAL SALUSTIANA HERNÁNDEZ JOSÉ, MUNICIPIO COTUÍ, PROVINCIA SANCHEZ RAMIREZ.</t>
  </si>
  <si>
    <t>15985-AMPLIACIÓN DEL PLANTEL EDUCATIVO PARA INICIAL SALUSTIANA HERNÁNDEZ JOSÉ, MUNICIPIO COTUÍ, PROVINCIA SANCHEZ RAMIREZ.</t>
  </si>
  <si>
    <t>44-AMPLIACIÓN DEL PLANTEL EDUCATIVO PARA INICIAL PROF. ELADIO DE JESÚS MIRAMBEAUX JEREZ, MUNICIPIO COTUÍ, PROVINCIA SANCHEZ RAMIREZ.</t>
  </si>
  <si>
    <t>15986-AMPLIACIÓN DEL PLANTEL EDUCATIVO PARA INICIAL PROF. ELADIO DE JESÚS MIRAMBEAUX JEREZ, MUNICIPIO COTUÍ, PROVINCIA SANCHEZ RAMIREZ.</t>
  </si>
  <si>
    <t>45-AMPLIACIÓN DEL PLANTEL EDUCATIVO PARA INICIAL PROF. MANUEL M. MORILLO SÁNCHEZ, MUNICIPIO COTUÍ, PROVINCIA SANCHEZ RAMIREZ.</t>
  </si>
  <si>
    <t>15987-AMPLIACIÓN DEL PLANTEL EDUCATIVO PARA INICIAL PROF. MANUEL M. MORILLO SÁNCHEZ, MUNICIPIO COTUÍ, PROVINCIA SANCHEZ RAMIREZ.</t>
  </si>
  <si>
    <t>46-AMPLIACIÓN DEL PLANTEL EDUCATIVO PARA INICIAL PROF. BEATRIZ AMARANTE ROBLE, MUNICIPIO COTUÍ, PROVINCIA SANCHEZ RAMIREZ.</t>
  </si>
  <si>
    <t>15988-AMPLIACIÓN DEL PLANTEL EDUCATIVO PARA INICIAL PROF. BEATRIZ AMARANTE ROBLE, MUNICIPIO COTUÍ, PROVINCIA SANCHEZ RAMIREZ.</t>
  </si>
  <si>
    <t>47-AMPLIACIÓN DEL PLANTEL EDUCATIVO PARA INICIAL NARCISO ALBERTI, MUNICIPIO CEVICOS, PROVINCIA SANCHEZ RAMIREZ.</t>
  </si>
  <si>
    <t>15989-AMPLIACIÓN DEL PLANTEL EDUCATIVO PARA INICIAL NARCISO ALBERTI, MUNICIPIO CEVICOS, PROVINCIA SANCHEZ RAMIREZ.</t>
  </si>
  <si>
    <t>48-AMPLIACIÓN DEL PLANTEL EDUCATIVO PARA INICIAL JUAN SÁNCHEZ RAMÍREZ, MUNICIPIO COTUÍ, PROVINCIA SANCHEZ RAMIREZ.</t>
  </si>
  <si>
    <t>15990-AMPLIACIÓN DEL PLANTEL EDUCATIVO PARA INICIAL JUAN SÁNCHEZ RAMÍREZ, MUNICIPIO COTUÍ, PROVINCIA SANCHEZ RAMIREZ.</t>
  </si>
  <si>
    <t>49-AMPLIACIÓN DEL PLANTEL EDUCATIVO PARA INICIAL MANOLO VÁSQUEZ, MUNICIPIO CEVICOS, PROVINCIA SANCHEZ RAMIREZ.</t>
  </si>
  <si>
    <t>15991-AMPLIACIÓN DEL PLANTEL EDUCATIVO PARA INICIAL MANOLO VÁSQUEZ, MUNICIPIO CEVICOS, PROVINCIA SANCHEZ RAMIREZ.</t>
  </si>
  <si>
    <t>50-AMPLIACIÓN DEL PLANTEL EDUCATIVO PARA INICIAL DIONISIO VILLAR ESTÉVEZ, MUNICIPIO CEVICOS, PROVINCIA SANCHEZ RAMIREZ.</t>
  </si>
  <si>
    <t>15992-AMPLIACIÓN DEL PLANTEL EDUCATIVO PARA INICIAL DIONISIO VILLAR ESTÉVEZ, MUNICIPIO CEVICOS, PROVINCIA SANCHEZ RAMIREZ.</t>
  </si>
  <si>
    <t>15994-AMPLIACIÓN DEL PLANTEL EDUCATIVO PARA INICIAL LA SOLEDAD, MUNICIPIO LA MATA, PROVINCIA SANCHEZ RAMIREZ.</t>
  </si>
  <si>
    <t>66-AMPLIACIÓN DEL PLANTEL EDUCATIVO PARA INICIAL PROF. EUGENIO GENAO REYES, MUNICIPIO LA MATA, PROVINCIA SANCHEZ RAMIREZ.</t>
  </si>
  <si>
    <t>16007-AMPLIACIÓN DEL PLANTEL EDUCATIVO PARA INICIAL PROF. EUGENIO GENAO REYES, MUNICIPIO LA MATA, PROVINCIA SANCHEZ RAMIREZ.</t>
  </si>
  <si>
    <t>67-AMPLIACIÓN DEL PLANTEL EDUCATIVO PARA INICIAL PROYECTO AGRARIO, MUNICIPIO LA MATA, PROVINCIA SANCHEZ RAMIREZ.</t>
  </si>
  <si>
    <t>16008-AMPLIACIÓN DEL PLANTEL EDUCATIVO PARA INICIAL PROYECTO AGRARIO, MUNICIPIO LA MATA, PROVINCIA SANCHEZ RAMIREZ.</t>
  </si>
  <si>
    <t>33-AMPLIACIÓN DEL PLANTEL EDUCATIVO PARA INICIAL MARÍA FRANCISCO RUSSO BATISTA, MUNICIPIO BONAO, PROVINCIA MONSEÑOR NOUEL.</t>
  </si>
  <si>
    <t>15975-AMPLIACIÓN DEL PLANTEL EDUCATIVO PARA INICIAL MARÍA FRANCISCO RUSSO BATISTA, MUNICIPIO BONAO, PROVINCIA MONSEÑOR NOUEL.</t>
  </si>
  <si>
    <t>34-AMPLIACIÓN DEL PLANTEL EDUCATIVO PARA INICIAL CRISTIANO, MUNICIPIO MAIMÓN, PROVINCIA MONSEÑOR NOUEL.</t>
  </si>
  <si>
    <t>15976-AMPLIACIÓN DEL PLANTEL EDUCATIVO PARA INICIAL CRISTIANO, MUNICIPIO MAIMÓN, PROVINCIA MONSEÑOR NOUEL.</t>
  </si>
  <si>
    <t>35-AMPLIACIÓN DEL PLANTEL EDUCATIVO PARA INICIAL AMBROSINA RAMÍREZ DE ABAD, MUNICIPIO PIEDRA BLANCA, PROVINCIA MONSEÑOR NOUEL.</t>
  </si>
  <si>
    <t>15977-AMPLIACIÓN DEL PLANTEL EDUCATIVO PARA INICIAL AMBROSINA RAMÍREZ DE ABAD, MUNICIPIO PIEDRA BLANCA, PROVINCIA MONSEÑOR NOUEL.</t>
  </si>
  <si>
    <t>51-AMPLIACIÓN DEL PLANTEL EDUCATIVO PARA INICIAL PEDRO ANTONIO BOBEA, MUNICIPIO BONAO, PROVINCIA MONSEÑOR NOUEL.</t>
  </si>
  <si>
    <t>15993-AMPLIACIÓN DEL PLANTEL EDUCATIVO PARA INICIAL PEDRO ANTONIO BOBEA, MUNICIPIO BONAO, PROVINCIA MONSEÑOR NOUEL.</t>
  </si>
  <si>
    <t>53-AMPLIACIÓN DEL PLANTEL EDUCATIVO PARA INICIAL ARROYO TORO ARRIBA, MUNICIPIO BONAO, PROVINCIA MONSEÑOR NOUEL.</t>
  </si>
  <si>
    <t>15995-AMPLIACIÓN DEL PLANTEL EDUCATIVO PARA INICIAL ARROYO TORO ARRIBA, MUNICIPIO BONAO, PROVINCIA MONSEÑOR NOUEL.</t>
  </si>
  <si>
    <t>57-AMPLIACIÓN DEL PLANTEL EDUCATIVO PARA INICIAL JUAN BAUTISTA RODRÍGUEZ, MUNICIPIO MAIMÓN, PROVINCIA MONSEÑOR NOUEL.</t>
  </si>
  <si>
    <t>15999-AMPLIACIÓN DEL PLANTEL EDUCATIVO PARA INICIAL JUAN BAUTISTA RODRÍGUEZ, MUNICIPIO MAIMÓN, PROVINCIA MONSEÑOR NOUEL.</t>
  </si>
  <si>
    <t>16000-AMPLIACIÓN DEL PLANTEL EDUCATIVO PARA INICIAL PROF. GILBERTO ANTONIO DÍAZ CAMILO, MUNICIPIO MAIMÓN, PROVINCIA MONSEÑOR NOUEL.</t>
  </si>
  <si>
    <t>16001-AMPLIACIÓN DEL PLANTEL EDUCATIVO PARA INICIAL PROF. JUAN EMILIO BOSCH GAVIÑO - EMI, MUNICIPIO MAIMÓN, PROVINCIA MONSEÑOR NOUEL.</t>
  </si>
  <si>
    <t>61-AMPLIACIÓN DEL PLANTEL EDUCATIVO PARA INICIAL MARÍA DEL ORBE, MUNICIPIO MAIMÓN, PROVINCIA MONSEÑOR NOUEL.</t>
  </si>
  <si>
    <t>16002-AMPLIACIÓN DEL PLANTEL EDUCATIVO PARA INICIAL MARÍA DEL ORBE, MUNICIPIO MAIMÓN, PROVINCIA MONSEÑOR NOUEL.</t>
  </si>
  <si>
    <t>62-AMPLIACIÓN DEL PLANTEL EDUCATIVO PARA INICIAL CENTRO DE FORMACIÓN INTEGRAL CIGAR FAMILY (CFICF), MUNICIPIO BONAO, PROVINCIA MONSEÑOR NOUEL.</t>
  </si>
  <si>
    <t>16003-AMPLIACIÓN DEL PLANTEL EDUCATIVO PARA INICIAL CENTRO DE FORMACIÓN INTEGRAL CIGAR FAMILY (CFICF), MUNICIPIO BONAO, PROVINCIA MONSEÑOR NOUEL.</t>
  </si>
  <si>
    <t>63-AMPLIACIÓN DEL PLANTEL EDUCATIVO PARA INICIAL SIMÓN RODRÍGUEZ, MUNICIPIO BONAO, PROVINCIA MONSEÑOR NOUEL.</t>
  </si>
  <si>
    <t>16004-AMPLIACIÓN DEL PLANTEL EDUCATIVO PARA INICIAL SIMÓN RODRÍGUEZ, MUNICIPIO BONAO, PROVINCIA MONSEÑOR NOUEL.</t>
  </si>
  <si>
    <t>64-AMPLIACIÓN DEL PLANTEL EDUCATIVO PARA INICIAL PROF. FELIPE JIMÉNEZ PEÑA, MUNICIPIO BONAO, PROVINCIA MONSEÑOR NOUEL.</t>
  </si>
  <si>
    <t>16005-AMPLIACIÓN DEL PLANTEL EDUCATIVO PARA INICIAL PROF. FELIPE JIMÉNEZ PEÑA, MUNICIPIO BONAO, PROVINCIA MONSEÑOR NOUEL.</t>
  </si>
  <si>
    <t>65-AMPLIACIÓN DEL PLANTEL EDUCATIVO PARA INICIAL FÉLIX ANTONIO MARTÍNEZ ENCARNACIÓN, MUNICIPIO BONAO, PROVINCIA MONSEÑOR NOUEL.</t>
  </si>
  <si>
    <t>16006-AMPLIACIÓN DEL PLANTEL EDUCATIVO PARA INICIAL FÉLIX ANTONIO MARTÍNEZ ENCARNACIÓN, MUNICIPIO BONAO, PROVINCIA MONSEÑOR NOUEL.</t>
  </si>
  <si>
    <t>59-AMPLIACIÓN DEL PLANTEL EDUCATIVO PARA INICIAL FRAY PEDRO DE CÓRDOVA, MUNICIPIO YAMASÁ, PROVINCIA MONTE PLATA.</t>
  </si>
  <si>
    <t>16009-AMPLIACIÓN DEL PLANTEL EDUCATIVO PARA INICIAL FRAY PEDRO DE CÓRDOVA, MUNICIPIO YAMASÁ, PROVINCIA MONTE PLATA.</t>
  </si>
  <si>
    <t>64-AMPLIACIÓN DEL PLANTEL EDUCATIVO PARA INICIAL BATEY EL CAÑO, MUNICIPIO YAMASÁ, PROVINCIA MONTE PLATA.</t>
  </si>
  <si>
    <t>16014-AMPLIACIÓN DEL PLANTEL EDUCATIVO PARA INICIAL BATEY EL CAÑO, MUNICIPIO YAMASÁ, PROVINCIA MONTE PLATA.</t>
  </si>
  <si>
    <t>69-AMPLIACIÓN DEL PLANTEL EDUCATIVO PARA INICIAL LOS JOVILLOS, MUNICIPIO YAMASÁ, PROVINCIA MONTE PLATA.</t>
  </si>
  <si>
    <t>16019-AMPLIACIÓN DEL PLANTEL EDUCATIVO PARA INICIAL LOS JOVILLOS, MUNICIPIO YAMASÁ, PROVINCIA MONTE PLATA.</t>
  </si>
  <si>
    <t>74-AMPLIACIÓN DEL PLANTEL EDUCATIVO PARA INICIAL EL BOSQUE, MUNICIPIO MONTE PLATA, PROVINCIA MONTE PLATA.</t>
  </si>
  <si>
    <t>16024-AMPLIACIÓN DEL PLANTEL EDUCATIVO PARA INICIAL EL BOSQUE, MUNICIPIO MONTE PLATA, PROVINCIA MONTE PLATA.</t>
  </si>
  <si>
    <t>80-AMPLIACIÓN DEL PLANTEL EDUCATIVO PARA INICIAL CRUCE DE PAYABO, MUNICIPIO MONTE PLATA, PROVINCIA MONTE PLATA.</t>
  </si>
  <si>
    <t>16030-AMPLIACIÓN DEL PLANTEL EDUCATIVO PARA INICIAL CRUCE DE PAYABO, MUNICIPIO MONTE PLATA, PROVINCIA MONTE PLATA.</t>
  </si>
  <si>
    <t>92-AMPLIACIÓN DEL PLANTEL EDUCATIVO PARA INICIAL MARTÍN FERRER DE LOS SANTOS, MUNICIPIO PERALVILLO, PROVINCIA MONTE PLATA.</t>
  </si>
  <si>
    <t>16042-AMPLIACIÓN DEL PLANTEL EDUCATIVO PARA INICIAL MARTÍN FERRER DE LOS SANTOS, MUNICIPIO PERALVILLO, PROVINCIA MONTE PLATA.</t>
  </si>
  <si>
    <t>15972-AMPLIACIÓN DEL PLANTEL EDUCATIVO PARA INICIAL ALBERGUE INFANTIL SANTA ROSA DE LIMA, MUNICIPIO PEDRO BRAND, PROVINCIA SANTO DOMINGO.</t>
  </si>
  <si>
    <t>15973-AMPLIACIÓN DEL PLANTEL EDUCATIVO PARA INICIAL SAN JOSÉ OBRERO, MUNICIPIO PEDRO BRAND, PROVINCIA SANTO DOMINGO.</t>
  </si>
  <si>
    <t>26-AMPLIACIÓN DEL PLANTEL EDUCATIVO PARA INICIAL EL ROSARIO, MUNICIPIO SANTO DOMINGO NORTE, PROVINCIA SANTO DOMINGO.</t>
  </si>
  <si>
    <t>15831-AMPLIACIÓN DEL PLANTEL EDUCATIVO PARA INICIAL EL ROSARIO, MUNICIPIO SANTO DOMINGO NORTE, PROVINCIA SANTO DOMINGO.</t>
  </si>
  <si>
    <t>28-AMPLIACIÓN DEL PLANTEL EDUCATIVO PARA INICIAL EL OCHO, MUNICIPIO SANTO DOMINGO NORTE, PROVINCIA SANTO DOMINGO.</t>
  </si>
  <si>
    <t>15833-AMPLIACIÓN DEL PLANTEL EDUCATIVO PARA INICIAL EL OCHO, MUNICIPIO SANTO DOMINGO NORTE, PROVINCIA SANTO DOMINGO.</t>
  </si>
  <si>
    <t>29-AMPLIACIÓN DEL PLANTEL EDUCATIVO PARA INICIAL AVE MARÍA, MUNICIPIO SANTO DOMINGO NORTE, PROVINCIA SANTO DOMINGO.</t>
  </si>
  <si>
    <t>15834-AMPLIACIÓN DEL PLANTEL EDUCATIVO PARA INICIAL AVE MARÍA, MUNICIPIO SANTO DOMINGO NORTE, PROVINCIA SANTO DOMINGO.</t>
  </si>
  <si>
    <t>15843-AMPLIACIÓN DEL PLANTEL EDUCATIVO PARA INICIAL PROF. LUZ MARÍA BATISTA GERMÁN, MUNICIPIO SANTO DOMINGO NORTE, PROVINCIA SANTO DOMINGO.</t>
  </si>
  <si>
    <t>15844-AMPLIACIÓN DEL PLANTEL EDUCATIVO PARA INICIAL SANTO TOMÁS DE AQUINO, MUNICIPIO SANTO DOMINGO ESTE, PROVINCIA SANTO DOMINGO.</t>
  </si>
  <si>
    <t>15863-AMPLIACIÓN DEL PLANTEL EDUCATIVO PARA INICIAL FRANCISCO DEL ROSARIO SÁNCHEZ, MUNICIPIO SANTO DOMINGO ESTE, PROVINCIA SANTO DOMINGO.</t>
  </si>
  <si>
    <t>15864-AMPLIACIÓN DEL PLANTEL EDUCATIVO PARA INICIAL LOS BERROA, MUNICIPIO SAN ANTONIO DE GUERRA, PROVINCIA SANTO DOMINGO.</t>
  </si>
  <si>
    <t>15865-AMPLIACIÓN DEL PLANTEL EDUCATIVO PARA INICIAL PARROQUIAL MATECA (MADRE TERESA DE CALCUTA), MUNICIPIO SAN ANTONIO DE GUERRA, PROVINCIA SANTO DOMINGO.</t>
  </si>
  <si>
    <t>15866-AMPLIACIÓN DEL PLANTEL EDUCATIVO PARA INICIAL TOMAS HERNÁNDEZ FRANCO, MUNICIPIO SAN ANTONIO DE GUERRA, PROVINCIA SANTO DOMINGO.</t>
  </si>
  <si>
    <t>15931-AMPLIACIÓN DEL PLANTEL EDUCATIVO PARA INICIAL JAPÓN, MUNICIPIO SANTO DOMINGO ESTE, PROVINCIA SANTO DOMINGO.</t>
  </si>
  <si>
    <t>85-AMPLIACIÓN DEL PLANTEL EDUCATIVO PARA INICIAL EMMA BALAGUER, MUNICIPIO SANTO DOMINGO OESTE, PROVINCIA SANTO DOMINGO.</t>
  </si>
  <si>
    <t>15957-AMPLIACIÓN DEL PLANTEL EDUCATIVO PARA INICIAL EMMA BALAGUER, MUNICIPIO SANTO DOMINGO OESTE, PROVINCIA SANTO DOMINGO.</t>
  </si>
  <si>
    <t>15958-AMPLIACIÓN DEL PLANTEL EDUCATIVO PARA INICIAL ANTIGUA Y BARBUDA, MUNICIPIO SANTO DOMINGO OESTE, PROVINCIA SANTO DOMINGO.</t>
  </si>
  <si>
    <t>87-AMPLIACIÓN DEL PLANTEL EDUCATIVO PARA INICIAL ROSARIO EVANGELINA SOLANO - HATO NUEVO MANOGUAYABO, MUNICIPIO SANTO DOMINGO OESTE, PROVINCIA SANTO DOMINGO.</t>
  </si>
  <si>
    <t>15959-AMPLIACIÓN DEL PLANTEL EDUCATIVO PARA INICIAL ROSARIO EVANGELINA SOLANO - HATO NUEVO MANOGUAYABO, MUNICIPIO SANTO DOMINGO OESTE, PROVINCIA SANTO DOMINGO.</t>
  </si>
  <si>
    <t>89-AMPLIACIÓN DEL PLANTEL EDUCATIVO PARA INICIAL PROF. MARÍA AMADA RAMÍREZ DÍAZ, MUNICIPIO SANTO DOMINGO OESTE, PROVINCIA SANTO DOMINGO.</t>
  </si>
  <si>
    <t>15961-AMPLIACIÓN DEL PLANTEL EDUCATIVO PARA INICIAL PROF. MARÍA AMADA RAMÍREZ DÍAZ, MUNICIPIO SANTO DOMINGO OESTE, PROVINCIA SANTO DOMINGO.</t>
  </si>
  <si>
    <t>15962-AMPLIACIÓN DEL PLANTEL EDUCATIVO PARA INICIAL BÁSICA LAS MALVINAS, MUNICIPIO SANTO DOMINGO OESTE, PROVINCIA SANTO DOMINGO.</t>
  </si>
  <si>
    <t>91-AMPLIACIÓN DEL PLANTEL EDUCATIVO PARA INICIAL PROF. PETRONILA TRINIDAD SUÁREZ, MUNICIPIO SANTO DOMINGO OESTE, PROVINCIA SANTO DOMINGO.</t>
  </si>
  <si>
    <t>15963-AMPLIACIÓN DEL PLANTEL EDUCATIVO PARA INICIAL PROF. PETRONILA TRINIDAD SUÁREZ, MUNICIPIO SANTO DOMINGO OESTE, PROVINCIA SANTO DOMINGO.</t>
  </si>
  <si>
    <t>92-AMPLIACIÓN DEL PLANTEL EDUCATIVO PARA INICIAL DON BOSCO, MUNICIPIO SANTO DOMINGO OESTE, PROVINCIA SANTO DOMINGO.</t>
  </si>
  <si>
    <t>15964-AMPLIACIÓN DEL PLANTEL EDUCATIVO PARA INICIAL DON BOSCO, MUNICIPIO SANTO DOMINGO OESTE, PROVINCIA SANTO DOMINGO.</t>
  </si>
  <si>
    <t>15965-AMPLIACIÓN DEL PLANTEL EDUCATIVO PARA INICIAL PROF. ALBA LUZ CASILLA DÍAZ, MUNICIPIO PEDRO BRAND, PROVINCIA SANTO DOMINGO.</t>
  </si>
  <si>
    <t>94-AMPLIACIÓN DEL PLANTEL EDUCATIVO PARA INICIAL MARINO MORENO GONZÁLEZ, MUNICIPIO PEDRO BRAND, PROVINCIA SANTO DOMINGO.</t>
  </si>
  <si>
    <t>15966-AMPLIACIÓN DEL PLANTEL EDUCATIVO PARA INICIAL MARINO MORENO GONZÁLEZ, MUNICIPIO PEDRO BRAND, PROVINCIA SANTO DOMINGO.</t>
  </si>
  <si>
    <t>95-AMPLIACIÓN DEL PLANTEL EDUCATIVO PARA INICIAL JUANA DE ARCO, MUNICIPIO PEDRO BRAND, PROVINCIA SANTO DOMINGO.</t>
  </si>
  <si>
    <t>15967-AMPLIACIÓN DEL PLANTEL EDUCATIVO PARA INICIAL JUANA DE ARCO, MUNICIPIO PEDRO BRAND, PROVINCIA SANTO DOMINGO.</t>
  </si>
  <si>
    <t>15968-AMPLIACIÓN DEL PLANTEL EDUCATIVO PARA INICIAL GREGORIO SANTOS, MUNICIPIO PEDRO BRAND, PROVINCIA SANTO DOMINGO.</t>
  </si>
  <si>
    <t>97-AMPLIACIÓN DEL PLANTEL EDUCATIVO PARA INICIAL CONCEPCIÓN BONA, MUNICIPIO SANTO DOMINGO OESTE, PROVINCIA SANTO DOMINGO.</t>
  </si>
  <si>
    <t>15969-AMPLIACIÓN DEL PLANTEL EDUCATIVO PARA INICIAL CONCEPCIÓN BONA, MUNICIPIO SANTO DOMINGO OESTE, PROVINCIA SANTO DOMINGO.</t>
  </si>
  <si>
    <t>98-AMPLIACIÓN DEL PLANTEL EDUCATIVO PARA INICIAL PROF. FRANCIA MARGARITA AYALA SÁNCHEZ, MUNICIPIO PEDRO BRAND, PROVINCIA SANTO DOMINGO.</t>
  </si>
  <si>
    <t>15970-AMPLIACIÓN DEL PLANTEL EDUCATIVO PARA INICIAL PROF. FRANCIA MARGARITA AYALA SÁNCHEZ, MUNICIPIO PEDRO BRAND, PROVINCIA SANTO DOMINGO.</t>
  </si>
  <si>
    <t>15971-AMPLIACIÓN DEL PLANTEL EDUCATIVO PARA INICIAL FÉLIX LOPE DE VEGA, MUNICIPIO PEDRO BRAND, PROVINCIA SANTO DOMINGO.</t>
  </si>
  <si>
    <t>44-AMPLIACIÓN DEL PLANTEL EDUCATIVO PARA INICIAL PROF. VICTORIANA SANCIÓN BECO, MUNICIPIO SANTO DOMINGO ESTE, PROVINCIA SANTO DOMINGO.</t>
  </si>
  <si>
    <t>15849-AMPLIACIÓN DEL PLANTEL EDUCATIVO PARA INICIAL PROF. VICTORIANA SANCIÓN BECO, MUNICIPIO SANTO DOMINGO ESTE, PROVINCIA SANTO DOMINGO.</t>
  </si>
  <si>
    <t>15850-AMPLIACIÓN DEL PLANTEL EDUCATIVO PARA INICIAL REPÚBLICA DE NICARAGUA, MUNICIPIO SANTO DOMINGO ESTE, PROVINCIA SANTO DOMINGO.</t>
  </si>
  <si>
    <t>4.5.05-Familia e hijos</t>
  </si>
  <si>
    <t>90-CONSTRUCCIÓN DE LA CIUDAD SANITARIA DR. LUIS E. AYBAR, DISTRITO NACIONAL</t>
  </si>
  <si>
    <t>13302-CONSTRUCCIÓN DE LA CIUDAD SANITARIA DR. LUIS E. AYBAR, DISTRITO NACIONAL</t>
  </si>
  <si>
    <t xml:space="preserve">**El monto con valor no clasificado no corresponde a ninguna provincia porque incluye la amortización de la deuda bajo el programa “96- Deuda pública y otras operaciones financieras” correspondiente al capítulo 0999-Administración de Obligaciones del Tesoro Nacional”. </t>
  </si>
  <si>
    <t>12-CONSTRUCCIÓN DE CENTRO PARROQUIAL ESPÍRITU SANTO, MUNICIPIO DE SAN FRANCISCO DE MACORÍS, PROVINCIA DUARTE.</t>
  </si>
  <si>
    <t>15415-CONSTRUCCIÓN DE CENTRO PARROQUIAL ESPÍRITU SANTO, MUNICIPIO DE SAN FRANCISCO DE MACORÍS, PROVINCIA DUARTE.</t>
  </si>
  <si>
    <t>15499-RECONSTRUCCIÓN  PARQUE DEL HIGO Y SU ENTORNO, MUNICIPIO DE BÁNICA, PROVINCIA ELIAS PIÑA.</t>
  </si>
  <si>
    <t>05-CONSTRUCCIÓN DE ECO-HÁBITAT INTEGRAL PARA FAMILIAS EN CONDICIONES DE VULNERABILIDAD EN EL MUNICIPIO EL SEIBO, PROVINCIA EL SEIBO</t>
  </si>
  <si>
    <t>15118-CONSTRUCCIÓN DE ECO-HÁBITAT INTEGRAL PARA FAMILIAS EN CONDICIONES DE VULNERABILIDAD EN EL MUNICIPIO EL SEIBO, PROVINCIA EL SEIBO</t>
  </si>
  <si>
    <t>15495-RECONSTRUCCIÓN DE LA VÍA DE ACCESO A LA PLAYA MACAO, DISTRITO MUNICIPAL VERÓN PUNTA CANA, PROVINCIA LA ALTAGRACIA.</t>
  </si>
  <si>
    <t>15484-MEJORAMIENTO DEL ENTORNO DE LA LAGUNA GRI GRI, MUNICIPIO RÍO SAN JUAN, PROVINCIA MARÍA TRINIDAD SÁNCHEZ.</t>
  </si>
  <si>
    <t>15128-CONSTRUCCIÓN DE ECO-HABITAT INTEGRAL PARA CIUDADANOS EN CONDICION DE POBREZA MULTIDIMENSIONAL EN EL MUNICIPIO SAN PEDRO DE MACORÍS, PROVINCIA SAN PEDRO DE MACORÍS</t>
  </si>
  <si>
    <t>16070-CONSTRUCCIÓN DE ESTACIONAMIENTO VEHICULAR PARA VISITANTES DE PLAYA BAYAHIBE, PROVINCIA LA ALTAGRACIA</t>
  </si>
  <si>
    <t>16073-RECONSTRUCCIÓN DE LA INFRAESTRUCTURA VIAL EN CALLE AGUSTIN GUERRERO, MUNICIPIO SALVALEON DE HIGUEY, PROVINCIA LA ALTAGRACIA</t>
  </si>
  <si>
    <t>16114-RECONSTRUCCIÓN DEL PARQUE NACIONAL SUBMARINO LA CALETA Y SU ENTORNO, DISTRITO MUNICIPAL LA CALETA, PROVINCIA SANTO DOMINGO</t>
  </si>
  <si>
    <t>16132-RECONSTRUCCIÓN DEL MUELLE TURISTICO DE MICHES, MUNICIPIO MICHES, PROVINCIA EL SEIBO.</t>
  </si>
  <si>
    <t>36-RECONSTRUCCIÓN DE LA CALLE DOMINGO MAIZ Y VIA DE INTERCONEXION A LA AV. BARCELO, DISTRITO MUNICIPAL VERON PUNTA CANA, PROVINCIA LA ALTAGRACIA.</t>
  </si>
  <si>
    <t>16131-RECONSTRUCCIÓN DE LA CALLE DOMINGO MAIZ Y VIA DE INTERCONEXION A LA AV. BARCELO, DISTRITO MUNICIPAL VERON PUNTA CANA, PROVINCIA LA ALTAGRACIA.</t>
  </si>
  <si>
    <t>16115-HABILITACIÓN ESTACION DEPURADORA AGUAS RESIDUALES JUAN DOLIO, MUNICIPIO GUAYACANES, PROVINCIA DE SAN PEDRO DE MACORIS</t>
  </si>
  <si>
    <t>40-CONSTRUCCIÓN EDIFICIO DE ASOCIACIÓN DOMINICANA DE PRENSA TURÍSTICA ADOMPRETUR, MUNICIPIO PUERTO PLATA</t>
  </si>
  <si>
    <t>16140-CONSTRUCCIÓN EDIFICIO DE ASOCIACIÓN DOMINICANA DE PRENSA TURÍSTICA ADOMPRETUR, MUNICIPIO PUERTO PLATA</t>
  </si>
  <si>
    <t>3.1.03-Ordenación de aguas residuales, drenaje y alcantarillado</t>
  </si>
  <si>
    <t>00-Dirección y coordinación de servicios bibliotecarios a los productos 02, 06 y 07</t>
  </si>
  <si>
    <t>74-REMODELACIÓN  DE EDIFICIO SEDE CENTRAL DEL MINISTERIO DE OBRAS, PÚBLICAS Y COMUNICACIONES (MOPC), DISTRITO NACIONAL</t>
  </si>
  <si>
    <t>16152-REMODELACIÓN  DE EDIFICIO SEDE CENTRAL DEL MINISTERIO DE OBRAS, PÚBLICAS Y COMUNICACIONES (MOPC), DISTRITO NACIONAL</t>
  </si>
  <si>
    <t>73-CONSTRUCCIÓN DEL PLAY DE BÉISBOL DEL MUNICIPIO DE SABANA LARGA, PROVINCIA SAN JOSÉ DE OCOA</t>
  </si>
  <si>
    <t>16159-CONSTRUCCIÓN DEL PLAY DE BÉISBOL DEL MUNICIPIO DE SABANA LARGA, PROVINCIA SAN JOSÉ DE OCOA</t>
  </si>
  <si>
    <t>16011-AMPLIACIÓN DEL PLANTEL EDUCATIVO PARA INICIAL PROF. JUAN EMILIO BOSCH GAVIÑO, MUNICIPIO SABANA GRANDE DE BOYA, PROVINCIA MONTE PLATA</t>
  </si>
  <si>
    <t>14815-CONSTRUCCIÓN DEL EDIFICIO MULTIUSOS DE LA UNIVERSIDAD CATÓLICA SANTO DOMINGO, DISTRITO NACIONAL</t>
  </si>
  <si>
    <t>36-RECONSTRUCCIÓN DE LA INFRAESTRUCTURA VIAL URBANA DEL MUNICIPIO GUAYABAL, PROVINCIA AZUA</t>
  </si>
  <si>
    <t>15814-RECONSTRUCCIÓN DE LA INFRAESTRUCTURA VIAL URBANA DEL MUNICIPIO GUAYABAL, PROVINCIA AZUA</t>
  </si>
  <si>
    <t>39-RECONSTRUCCIÓN DE LA INFRAESTRUCTURA VIAL URBANA DEL MUNICIPIO ESTEBANIA, PROVINCIA AZUA</t>
  </si>
  <si>
    <t>15817-RECONSTRUCCIÓN DE LA INFRAESTRUCTURA VIAL URBANA DEL MUNICIPIO ESTEBANIA, PROVINCIA AZUA</t>
  </si>
  <si>
    <t>15818-RECONSTRUCCIÓN DE LA INFRAESTRUCTURA VIAL URBANA DEL MUNICIPIO SABANA YEGUA, PROVINCIA AZUA.</t>
  </si>
  <si>
    <t>15819-RECONSTRUCCIÓN DE LA INFRAESTRUCTURA VIAL URBANA DEL MUNICIPIO PUEBLO VIEJO, PROVINCIA AZUA</t>
  </si>
  <si>
    <t>42-RECONSTRUCCIÓN DE LA INFRAESTRUCTURA VIAL URBANA DEL MUNICIPIO PERALTA, PROVINCIA AZUA</t>
  </si>
  <si>
    <t>15820-RECONSTRUCCIÓN DE LA INFRAESTRUCTURA VIAL URBANA DEL MUNICIPIO PERALTA, PROVINCIA AZUA</t>
  </si>
  <si>
    <t>15388-RECONSTRUCCIÓN DE LA INFRAESTRUCTURA VIAL URBANA DEL MUNICIPIO DE VILLA JARAGUA, PROVINCIA BAHORUCO</t>
  </si>
  <si>
    <t>15389-RECONSTRUCCIÓN DE LA INFRAESTRUCTURA VIAL URBANA DEL MUNICIPIO DE GALVAN, PROVINCIA BAHORUCO</t>
  </si>
  <si>
    <t>16091-RECONSTRUCCIÓN DE LA INFRAESTRUCTURA VIAL URBANA DEL MUNICIPIO TAMAYO, PROVINCIA BAHORUCO</t>
  </si>
  <si>
    <t>75-RECONSTRUCCIÓN DE LA INFRAESTRUCTURA VIAL URBANA DEL MUNICIPIO LOS RIOS, PROVINCIA BAHORUCO</t>
  </si>
  <si>
    <t>16092-RECONSTRUCCIÓN DE LA INFRAESTRUCTURA VIAL URBANA DEL MUNICIPIO LOS RIOS, PROVINCIA BAHORUCO</t>
  </si>
  <si>
    <t>15386-RECONSTRUCCIÓN DE LA INFRAESTRUCTURA VIAL URBANA DEL MUNICIPIO JAQUIMEYES, PROVINCIA BARAHONA</t>
  </si>
  <si>
    <t>15387-RECONSTRUCCIÓN DE LA INFRAESTRUCTURA VIAL URBANA DEL MUNICIPIO LA CIENAGA, PROVINCIA BARAHONA</t>
  </si>
  <si>
    <t>15392-RECONSTRUCCIÓN DE LA INFRAESTRUCTURA VIAL URBANA DEL MUNICIPIO EL PINO, PROVINCIA DAJABÓN</t>
  </si>
  <si>
    <t>15394-RECONSTRUCCIÓN DE LA INFRAESTRUCTURA VIAL URBANA DEL MUNICIPIO LOMA DE CABRERA, PROVINCIA DAJABÓN</t>
  </si>
  <si>
    <t>15396-RECONSTRUCCIÓN DE LA INFRAESTRUCTURA VIAL URBANA DEL MUNICIPIO PARTIDO, PROVINCIA DAJABÓN</t>
  </si>
  <si>
    <t>14-RECONSTRUCCIÓN DE LA INFRAESTRUCTURA VIAL URBANA DEL MUNICIPIO RESTAURACIÓN, PROVINCIA DAJABÓN</t>
  </si>
  <si>
    <t>15397-RECONSTRUCCIÓN DE LA INFRAESTRUCTURA VIAL URBANA DEL MUNICIPIO RESTAURACIÓN, PROVINCIA DAJABÓN</t>
  </si>
  <si>
    <t>16119-REHABILITACIÓN DEL CAMINO VECINAL CRUCE DE PIMENTEL-CASA DE ALTO-SAN FELIPE ABAJO, MUNICIPIO PIMENTEL PROVINCIA DUARTE</t>
  </si>
  <si>
    <t>27-RECONSTRUCCIÓN DE LA INFRAESTRUCTURA VIAL URBANA DEL MUNICIPIO LAS GUARANAS, PROVINCIA DUARTE</t>
  </si>
  <si>
    <t>15805-RECONSTRUCCIÓN DE LA INFRAESTRUCTURA VIAL URBANA DEL MUNICIPIO LAS GUARANAS, PROVINCIA DUARTE</t>
  </si>
  <si>
    <t>16118-RECONSTRUCCIÓN DEL CAMINO VECINAL EL MANGO-EL CERCADO, SAN FRANCISCO DE MACORÍS, PROVINCIA DUARTE</t>
  </si>
  <si>
    <t>81-RECONSTRUCCIÓN DE LA INFRAESTRUCTURA VIAL URBANA DEL MUNICIPIO CASTILLO, PROVINCIA DUARTE</t>
  </si>
  <si>
    <t>16098-RECONSTRUCCIÓN DE LA INFRAESTRUCTURA VIAL URBANA DEL MUNICIPIO CASTILLO, PROVINCIA DUARTE</t>
  </si>
  <si>
    <t>83-RECONSTRUCCIÓN DE LA INFRAESTRUCTURA VIAL URBANA DEL MUNICIPIO VILLA RIVA, PROVINCIA DUARTE</t>
  </si>
  <si>
    <t>16100-RECONSTRUCCIÓN DE LA INFRAESTRUCTURA VIAL URBANA DEL MUNICIPIO VILLA RIVA, PROVINCIA DUARTE</t>
  </si>
  <si>
    <t>15390-RECONSTRUCCIÓN DE LA INFRAESTRUCTURA VIAL URBANA DEL MUNICIPIO BANICA, PROVINCIA ELIAS PIÑA</t>
  </si>
  <si>
    <t>15391-RECONSTRUCCIÓN DE LA INFRAESTRUCTURA VIAL URBANA DEL MUNICIPIO EL LLANO, PROVINCIA ELIAS PIÑA</t>
  </si>
  <si>
    <t>67-RECONSTRUCCIÓN DE LA INFRAESTRUCTURA VIAL URBANA DEL MUNICIPIO EL SEIBO, PROVINCIA EL SEIBO</t>
  </si>
  <si>
    <t>16084-RECONSTRUCCIÓN DE LA INFRAESTRUCTURA VIAL URBANA DEL MUNICIPIO EL SEIBO, PROVINCIA EL SEIBO</t>
  </si>
  <si>
    <t>68-RECONSTRUCCIÓN DE LA INFRAESTRUCTURA VIAL URBANA DEL MUNICIPIO MICHES, PROVINCIA EL SEIBO</t>
  </si>
  <si>
    <t>16085-RECONSTRUCCIÓN DE LA INFRAESTRUCTURA VIAL URBANA DEL MUNICIPIO MICHES, PROVINCIA EL SEIBO</t>
  </si>
  <si>
    <t>15803-RECONSTRUCCIÓN DE LA INFRAESTRUCTURA VIAL URBANA DEL MUNICIPIO GASPAR HERNANDEZ, PROVINCIA ESPAILLAT</t>
  </si>
  <si>
    <t>15804-RECONSTRUCCIÓN DE LA INFRAESTRUCTURA VIAL URBANA DEL MUNICIPIO SAN VICTOR, PROVINCIA ESPAILLAT</t>
  </si>
  <si>
    <t>84-RECONSTRUCCIÓN DE LA INFRAESTRUCTURA VIAL URBANA DEL MUNICIPIO JAMAO AL NORTE, PROVINCIA ESPAILLAT</t>
  </si>
  <si>
    <t>16101-RECONSTRUCCIÓN DE LA INFRAESTRUCTURA VIAL URBANA DEL MUNICIPIO JAMAO AL NORTE, PROVINCIA ESPAILLAT</t>
  </si>
  <si>
    <t>38-RECONSTRUCCIÓN DE LA INFRAESTRUCTURA VIAL URBANA DEL MUNICIPIO LA DESCUBIERTA, PROVINCIA INDEPENDENCIA</t>
  </si>
  <si>
    <t>15816-RECONSTRUCCIÓN DE LA INFRAESTRUCTURA VIAL URBANA DEL MUNICIPIO LA DESCUBIERTA, PROVINCIA INDEPENDENCIA</t>
  </si>
  <si>
    <t>87-RECONSTRUCCIÓN DE LA INFRAESTRUCTURA VIAL URBANA DEL MUNICIPIO CRISTÓBAL, PROVINCIA INDEPENDENCIA</t>
  </si>
  <si>
    <t>16104-RECONSTRUCCIÓN DE LA INFRAESTRUCTURA VIAL URBANA DEL MUNICIPIO CRISTÓBAL, PROVINCIA INDEPENDENCIA</t>
  </si>
  <si>
    <t>16106-RECONSTRUCCIÓN DE LA INFRAESTRUCTURA VIAL URBANA DEL MUNICIPIO MELLA, PROVINCIA INDEPENDENCIA</t>
  </si>
  <si>
    <t>90-RECONSTRUCCIÓN DE LA INFRAESTRUCTURA VIAL URBANA DEL MUNICIPIO POSTRER RÍO, PROVINCIA INDEPENDENCIA</t>
  </si>
  <si>
    <t>16107-RECONSTRUCCIÓN DE LA INFRAESTRUCTURA VIAL URBANA DEL MUNICIPIO POSTRER RÍO, PROVINCIA INDEPENDENCIA</t>
  </si>
  <si>
    <t>66-RECONSTRUCCIÓN DE LA INFRAESTRUCTURA VIAL URBANA DEL MUNICIPIO SAN RAFAEL DE YUMA, PROVINCIA LA ALTAGRACIA</t>
  </si>
  <si>
    <t>16083-RECONSTRUCCIÓN DE LA INFRAESTRUCTURA VIAL URBANA DEL MUNICIPIO SAN RAFAEL DE YUMA, PROVINCIA LA ALTAGRACIA</t>
  </si>
  <si>
    <t>64-RECONSTRUCCIÓN  DE LA INFRAESTRUCTURA VIAL URBANA DEL MUNICIPIO GUAYMATE, PROVINCIA LA ROMANA</t>
  </si>
  <si>
    <t>16081-RECONSTRUCCIÓN  DE LA INFRAESTRUCTURA VIAL URBANA DEL MUNICIPIO GUAYMATE, PROVINCIA LA ROMANA</t>
  </si>
  <si>
    <t>65-RECONSTRUCCIÓN DE LA INFRAESTRUCTURA VIAL URBANA DEL MUNICIPIO VILLA HERMOSA, PROVINCIA LA ROMANA</t>
  </si>
  <si>
    <t>16082-RECONSTRUCCIÓN DE LA INFRAESTRUCTURA VIAL URBANA DEL MUNICIPIO VILLA HERMOSA, PROVINCIA LA ROMANA</t>
  </si>
  <si>
    <t>35-RECONSTRUCCIÓN DE PUENTE AFECTADO POR LA VAGUADA DE ABRIL 2022, SOBRE EL RIO ARROYO LOS CHARCOS, MUNICIPIO CONCEPCIÓN DE LA VEGA, PROVINCIA LA VEGA</t>
  </si>
  <si>
    <t>16213-RECONSTRUCCIÓN DE PUENTE AFECTADO POR LA VAGUADA DE ABRIL 2022, SOBRE EL RIO ARROYO LOS CHARCOS, MUNICIPIO CONCEPCIÓN DE LA VEGA, PROVINCIA LA VEGA</t>
  </si>
  <si>
    <t>46-RECONSTRUCCIÓN DE LA INFRAESTRUCTURA VIAL URBANA DEL MUNICIPIO CONSTANZA, PROVINCIA LA VEGA</t>
  </si>
  <si>
    <t>15932-RECONSTRUCCIÓN DE LA INFRAESTRUCTURA VIAL URBANA DEL MUNICIPIO CONSTANZA, PROVINCIA LA VEGA</t>
  </si>
  <si>
    <t>50-RECONSTRUCCIÓN DE LA INFRAESTRUCTURA VIAL URBANA DEL MUNICIPIO JIMA ABAJO, PROVINCIA LA VEGA</t>
  </si>
  <si>
    <t>15936-RECONSTRUCCIÓN DE LA INFRAESTRUCTURA VIAL URBANA DEL MUNICIPIO JIMA ABAJO, PROVINCIA LA VEGA</t>
  </si>
  <si>
    <t>16150-RECONSTRUCCIÓN DEL CAMINO DE ACCESO AL SALTO DE AGUAS BLANCAS, MUNICIPIO CONSTANZA, PROVINCIA LA VEGA.</t>
  </si>
  <si>
    <t>15393-RECONSTRUCCIÓN DE LA INFRAESTRUCTURA VIAL URBANA DEL MUNICIPIO RIO SAN JUAN PROVINCIA MARÍA TRINIDAD SÁNCHEZ</t>
  </si>
  <si>
    <t>73-RECONSTRUCCIÓN DE LA INFRAESTRUCTURA VIAL URBANA DEL MUNICIPIO CABRERA, PROVINCIA MARÍA TRINIDAD SÁNCHEZ</t>
  </si>
  <si>
    <t>16090-RECONSTRUCCIÓN DE LA INFRAESTRUCTURA VIAL URBANA DEL MUNICIPIO CABRERA, PROVINCIA MARÍA TRINIDAD SÁNCHEZ</t>
  </si>
  <si>
    <t>97-RECONSTRUCCIÓN DE LA INFRAESTRUCTURA VIAL URBANA DEL MUNICIPIO EL FACTOR, PROVINCIA MARÍA TRINIDAD SÁNCHEZ</t>
  </si>
  <si>
    <t>16162-RECONSTRUCCIÓN DE LA INFRAESTRUCTURA VIAL URBANA DEL MUNICIPIO EL FACTOR, PROVINCIA MARÍA TRINIDAD SÁNCHEZ</t>
  </si>
  <si>
    <t>15402-RECONSTRUCCIÓN DE LA INFRAESTRUCTURA VIAL URBANA DEL MUNICIPIO LAS MATAS DE SANTA CRUZ, PROVINCIA MONTE CRISTI</t>
  </si>
  <si>
    <t>79-RECONSTRUCCIÓN DE LA INFRAESTRUCTURA VIAL URBANA DEL MUNICIPIO GUAYUBIN, PROVINCIA MONTE CRISTI</t>
  </si>
  <si>
    <t>16096-RECONSTRUCCIÓN DE LA INFRAESTRUCTURA VIAL URBANA DEL MUNICIPIO GUAYUBIN, PROVINCIA MONTE CRISTI</t>
  </si>
  <si>
    <t>92-RECONSTRUCCIÓN DE LA INFRAESTRUCTURA VIAL URBANA DEL MUNICIPIO VILLA VÁZQUEZ, PROVINCIA MONTE CRISTI</t>
  </si>
  <si>
    <t>16109-RECONSTRUCCIÓN DE LA INFRAESTRUCTURA VIAL URBANA DEL MUNICIPIO VILLA VÁZQUEZ, PROVINCIA MONTE CRISTI</t>
  </si>
  <si>
    <t>37-RECONSTRUCCIÓN DE LA INFRAESTRUCTURA VIAL URBANA DEL MUNICIPIO OVIEDO, PROVINCIA PEDERNALES</t>
  </si>
  <si>
    <t>15815-RECONSTRUCCIÓN DE LA INFRAESTRUCTURA VIAL URBANA DEL MUNICIPIO OVIEDO, PROVINCIA PEDERNALES</t>
  </si>
  <si>
    <t>57-RECONSTRUCCIÓN DE LA INFRAESTRUCTURA VIAL URBANA DEL MUNICIPIO NIZAO, PROVINCIA PERAVIA</t>
  </si>
  <si>
    <t>15943-RECONSTRUCCIÓN DE LA INFRAESTRUCTURA VIAL URBANA DEL MUNICIPIO NIZAO, PROVINCIA PERAVIA</t>
  </si>
  <si>
    <t>24-RECONSTRUCCIÓN DE LA INFRAESTRUCTURA VIAL URBANA DEL MUNICIPIO VILLA MONTELLANO, PROVINCIA PUERTO PLATA</t>
  </si>
  <si>
    <t>15802-RECONSTRUCCIÓN DE LA INFRAESTRUCTURA VIAL URBANA DEL MUNICIPIO VILLA MONTELLANO, PROVINCIA PUERTO PLATA</t>
  </si>
  <si>
    <t>16099-RECONSTRUCCIÓN DE LA INFRAESTRUCTURA VIAL URBANA DEL MUNICIPIO LUPERÓN, PROVINCIA PUERTO PLATA</t>
  </si>
  <si>
    <t>15801-RECONSTRUCCIÓN DE LA INFRAESTRUCTURA VIAL URBANA DEL MUNICIPIO VILLA TAPIA, PROVINCIA HERMANAS MIRABAL</t>
  </si>
  <si>
    <t>12-RECONSTRUCCIÓN DE LA INFRAESTRUCTURA VIAL URBANA DEL MUNICIPIO SÁNCHEZ, PROVINCIA SAMANÁ</t>
  </si>
  <si>
    <t>15395-RECONSTRUCCIÓN DE LA INFRAESTRUCTURA VIAL URBANA DEL MUNICIPIO SÁNCHEZ, PROVINCIA SAMANÁ</t>
  </si>
  <si>
    <t>96-RECONSTRUCCIÓN DE LA INFRAESTRUCTURA VIAL URBANA DEL MUNICIPIO DE LAS TERRENAS, PROVINCIA SAMANÁ</t>
  </si>
  <si>
    <t>16163-RECONSTRUCCIÓN DE LA INFRAESTRUCTURA VIAL URBANA DEL MUNICIPIO DE LAS TERRENAS, PROVINCIA SAMANÁ</t>
  </si>
  <si>
    <t>15948-RECONSTRUCCIÓN DE LA INFRAESTRUCTURA VIAL URBANA DEL MUNICIPIO VILLA ALTAGRACIA, PROVINCIA SAN CRISTÓBAL</t>
  </si>
  <si>
    <t>15949-RECONSTRUCCIÓN DE LA INFRAESTRUCTURA VIAL URBANA DEL MUNICIPIO BAJOS DE HAINA, PROVINCIA SAN CRISTÓBAL</t>
  </si>
  <si>
    <t>18-RECONSTRUCCIÓN DE LA INFRAESTRUCTURA VIAL URBANA DEL MUNICIPIO VALLEJUELO, PROVINCIA SAN JUAN</t>
  </si>
  <si>
    <t>15403-RECONSTRUCCIÓN DE LA INFRAESTRUCTURA VIAL URBANA DEL MUNICIPIO VALLEJUELO, PROVINCIA SAN JUAN</t>
  </si>
  <si>
    <t>19-RECONSTRUCCIÓN DE LA INFRAESTRUCTURA VIAL URBANA DEL MUNICIPIO LAS MATAS DE FARFÁN, PROVINCIA SAN JUAN.</t>
  </si>
  <si>
    <t>15404-RECONSTRUCCIÓN DE LA INFRAESTRUCTURA VIAL URBANA DEL MUNICIPIO LAS MATAS DE FARFÁN, PROVINCIA SAN JUAN.</t>
  </si>
  <si>
    <t>15935-RECONSTRUCCIÓN DE LA INFRAESTRUCTURA VIAL URBANA DEL MUNICIPIO QUISQUEYA, PROVINCIA SAN PEDRO DE MACORÍS</t>
  </si>
  <si>
    <t>15937-RECONSTRUCCIÓN DE LA INFRAESTRUCTURA VIAL URBANA DEL MUNICIPIO RAMÓN SANTANA, PROVINCIA SAN PEDRO DE MACORÍS.</t>
  </si>
  <si>
    <t>61-RECONSTRUCCIÓN DE LA INFRAESTRUCTURA VIAL URBANA DEL MUNICIPIO LOS LLANOS, PROVINCIA SAN PEDRO DE MACORÍS</t>
  </si>
  <si>
    <t>15947-RECONSTRUCCIÓN DE LA INFRAESTRUCTURA VIAL URBANA DEL MUNICIPIO LOS LLANOS, PROVINCIA SAN PEDRO DE MACORÍS</t>
  </si>
  <si>
    <t>71-RECONSTRUCCIÓN DE INFRAESTRUCTURA VIAL URBANA DEL MUNICIPIO CEVICOS, PROVINCIA SÁNCHEZ RAMÍREZ.</t>
  </si>
  <si>
    <t>16088-RECONSTRUCCIÓN DE INFRAESTRUCTURA VIAL URBANA DEL MUNICIPIO CEVICOS, PROVINCIA SÁNCHEZ RAMÍREZ.</t>
  </si>
  <si>
    <t>20-RECONSTRUCCIÓN DE LA INFRAESTRUCTURA VIAL URBANA DEL MUNICIPIO TAMBORIL, PROVINCIA SANTIAGO</t>
  </si>
  <si>
    <t>15405-RECONSTRUCCIÓN DE LA INFRAESTRUCTURA VIAL URBANA DEL MUNICIPIO TAMBORIL, PROVINCIA SANTIAGO</t>
  </si>
  <si>
    <t>21-RECONSTRUCCIÓN DE LA INFRAESTRUCTURA VIAL URBANA DEL MUNICIPIO PUÑAL, PROVINCIA SANTIAGO</t>
  </si>
  <si>
    <t>15406-RECONSTRUCCIÓN DE LA INFRAESTRUCTURA VIAL URBANA DEL MUNICIPIO PUÑAL, PROVINCIA SANTIAGO</t>
  </si>
  <si>
    <t>22-RECONSTRUCCIÓN DE LA INFRAESTRUCTURA VIAL URBANA DEL MUNICIPIO VILLA GONZÁLEZ, PROVINCIA SANTIAGO</t>
  </si>
  <si>
    <t>15407-RECONSTRUCCIÓN DE LA INFRAESTRUCTURA VIAL URBANA DEL MUNICIPIO VILLA GONZÁLEZ, PROVINCIA SANTIAGO</t>
  </si>
  <si>
    <t>15808-RECONSTRUCCIÓN DE LA INFRAESTRUCTURA VIAL URBANA DEL MUNICIPIO LICEY AL MEDIO, PROVINCIA SANTIAGO</t>
  </si>
  <si>
    <t>16105-RECONSTRUCCIÓN DE LA INFRAESTRUCTURA VIAL URBANA DEL MUNICIPIO SAN JOSÉ DE LAS MATAS, PROVINCIA SANTIAGO</t>
  </si>
  <si>
    <t>15810-RECONSTRUCCIÓN DE LA INFRAESTRUCTURA VIAL URBANA DEL MUNICIPIO MONCIÓN, PROVINCIA SANTIAGO RODRÍGUEZ</t>
  </si>
  <si>
    <t>48-RECONSTRUCCIÓN DE LA INFRAESTRUCTURA VIAL URBANA DEL MUNICIPIO PIEDRA BLANCA, PROVINCIA MONSEÑOR NOUEL</t>
  </si>
  <si>
    <t>15934-RECONSTRUCCIÓN DE LA INFRAESTRUCTURA VIAL URBANA DEL MUNICIPIO PIEDRA BLANCA, PROVINCIA MONSEÑOR NOUEL</t>
  </si>
  <si>
    <t>53-RECONSTRUCCIÓN DE LA INFRAESTRUCTURA VIAL URBANA DEL MUNICIPIO PERALVILLO, PROVINCIA MONTE PLATA</t>
  </si>
  <si>
    <t>15939-RECONSTRUCCIÓN DE LA INFRAESTRUCTURA VIAL URBANA DEL MUNICIPIO PERALVILLO, PROVINCIA MONTE PLATA</t>
  </si>
  <si>
    <t>54-RECONSTRUCCIÓN DE LA INFRAESTRUCTURA VIAL URBANA DEL MUNICIPIO SABANA GRANDE DE BOYÁ, PROVINCIA MONTE PLATA</t>
  </si>
  <si>
    <t>15940-RECONSTRUCCIÓN DE LA INFRAESTRUCTURA VIAL URBANA DEL MUNICIPIO SABANA GRANDE DE BOYÁ, PROVINCIA MONTE PLATA</t>
  </si>
  <si>
    <t>55-RECONSTRUCCIÓN DE LA INFRAESTRUCTURA VIAL URBANA DEL MUNICIPIO YAMASÁ, PROVINCIA MONTE PLATA</t>
  </si>
  <si>
    <t>15941-RECONSTRUCCIÓN DE LA INFRAESTRUCTURA VIAL URBANA DEL MUNICIPIO YAMASÁ, PROVINCIA MONTE PLATA</t>
  </si>
  <si>
    <t>16264-RECONSTRUCCIÓN DE PUENTE ARROYO HONDO, AFECTADO POR VAGUADA ABRIL 2022, CARRETERA HACIENDA ESTRELLA-MONTE PLATA, MUNICIPIO MONTE PLATA, PROVINCIA MONTE PLATA</t>
  </si>
  <si>
    <t>15-RECONSTRUCCIÓN DE LA INFRAESTRUCTURA VIAL URBANA DEL MUNICIPIO EL VALLE, PROVINCIA HATO MAYOR</t>
  </si>
  <si>
    <t>15398-RECONSTRUCCIÓN DE LA INFRAESTRUCTURA VIAL URBANA DEL MUNICIPIO EL VALLE, PROVINCIA HATO MAYOR</t>
  </si>
  <si>
    <t>15401-RECONSTRUCCIÓN DE LA INFRAESTRUCTURA VIAL URBANA DEL MUNICIPIO DE SABANA LA MAR, PROVINCIA HATO MAYOR</t>
  </si>
  <si>
    <t>14119-MEJORAMIENTO DE LA SANIDAD E INOCUIDAD AGRO-ALIMENTARIA EN LA REPÚBLICA DOMINICANA</t>
  </si>
  <si>
    <t>01-CONSTRUCCIÓN DE EDIFICIO PARA EL TRIBUNAL SUPERIOR ELECTORAL (TSE), DISTRITO NACIONAL.</t>
  </si>
  <si>
    <t>16117-CONSTRUCCIÓN DE EDIFICIO PARA EL TRIBUNAL SUPERIOR ELECTORAL (TSE), DISTRITO NACIONAL.</t>
  </si>
  <si>
    <t>25-REPARACIÓN DEL HOGAR DE ANCIANOS SAN FRANCISCO DE ASÍS, DISTRITO NACIONAL</t>
  </si>
  <si>
    <t>33-REHABILITACIÓN Y CONSTRUCCIÓN LABORATORIO DE MECANICA DE SUELO DEL MINISTERIO DE OBRAS PÚBLICAS Y COMUNICACIONES</t>
  </si>
  <si>
    <t>52-CONSTRUCCIÓN DEL EDIFICIO MULTIUSOS DE LA UNIVERSIDAD CATÓLICA SANTO DOMINGO, DISTRITO NACIONAL</t>
  </si>
  <si>
    <t>25-AMPLIACIÓN DEL PLANTEL EDUCATIVO PARA INICIAL SILVESTRE ANTONIO GUZMÁN FERNÁNDEZ, MUNICIPIO AZUA, PROVINCIA AZUA.</t>
  </si>
  <si>
    <t>26-AMPLIACIÓN DEL PLANTEL EDUCATIVO PARA INICIAL MARTINA DE LOS SANTOS QUEVEDO, MUNICIPIO AZUA, PROVINCIA AZUA.</t>
  </si>
  <si>
    <t>04-AMPLIACIÓN DEL PLANTEL EDUCATIVO PARA INICIAL  GREGORIO LUPERÓN, MUNICIPIO LOS RÍOS, PROVINCIA BAHORUCO.</t>
  </si>
  <si>
    <t>46-AMPLIACIÓN DEL PLANTEL EDUCATIVO PARA INICIAL ANACAONA, MUNICIPIO VILLA JARAGUA, PROVINCIA BAORUCO.</t>
  </si>
  <si>
    <t>09-CONSTRUCCIÓN IGLESIA EN MONTE GRANDE, PROVINCIA BARAHONA</t>
  </si>
  <si>
    <t>01-CONSTRUCCIÓN VERJA PERIMETRAL INTELIGENTE FRONTERA REPÚBLICA DOMINICANA-HAITÍ</t>
  </si>
  <si>
    <t>09-RECONSTRUCCIÓN CAMINO VECINAL CRUCE LOS LANOS-RINCON HONDO-LA JAGUA-EL FIRME-LOMA VIEJA-LOS GUAYUYOS-MUNICIPIO DE CASTILLO, PROV. DUARTE</t>
  </si>
  <si>
    <t>32-AMPLIACIÓN DEL PLANTEL EDUCATIVO PARA INICIAL LUIS ALBERTO WEBER, MUNICIPIO EUGENIO MARÍA DE HOSTOS, PROVINCIA DUARTE.</t>
  </si>
  <si>
    <t>40-AMPLIACIÓN DEL PLANTEL EDUCATIVO PARA INICIAL JOSÉ ALTAGRACIA ANTIGUA FRÍAS, MUNICIPIO ARENOSO, PROVINCIA DUARTE.</t>
  </si>
  <si>
    <t>57-AMPLIACIÓN DEL PLANTEL EDUCATIVO PARA INICIAL JOSÉ CASTILLO REYES, MUNICIPIO SAN FRANCISCO DE MACORÍS, PROVINCIA DUARTE.</t>
  </si>
  <si>
    <t>07-RECONSTRUCCIÓN DE LA INFRAESTRUCTURA VIAL URBANA DEL MUNICIPIO BANICA, PROVINCIA ELIAS PIÑA</t>
  </si>
  <si>
    <t>70-RECONSTRUCCIÓN DE LA INFRAESTRUCTURA VIAL URBANA DEL MUNICIPIO CAYETANO GERMOSEN, PROVINCIA ESPAILLAT</t>
  </si>
  <si>
    <t>07-AMPLIACIÓN DEL PLANTEL EDUCATIVO PARA INICIAL PROF. NELIS MARINA CARABALLO PEREZ, MUNICIPIO JIMANÍ, PROVINCIA INDEPENDENCIA.</t>
  </si>
  <si>
    <t>19-AMPLIACIÓN DEL PLANTEL EDUCATIVO PARA INICIAL BATEY 18, MUNICIPIO GUAYMATE, PROVINCIA LA ROMANA.</t>
  </si>
  <si>
    <t>38-CONSTRUCCIÓN PASARELA PEATONAL Y OBRAS ANEXAS ALREDEDOR DEL RÍO SALADO, MUNICIPIO LA ROMANA, PROVINCIA LA ROMANA</t>
  </si>
  <si>
    <t>09-AMPLIACIÓN DEL PLANTEL EDUCATIVO PARA INICIAL PROF. ANA JULIA DÍAZ LUNA , MUNICIPIO LA VEGA, PROVINCIA LA VEGA.</t>
  </si>
  <si>
    <t>15-CONSTRUCCIÓN DE PLANTELES EDUCATIVOS EN LA PROVINCIA MARIA TRINIDAD SÁNCHEZ (FASE 3 )</t>
  </si>
  <si>
    <t>01-AMPLIACIÓN DEL PLANTEL EDUCATIVO PARA INICIAL GOZUELA, MUNICIPIO PEPILLO SALCEDO, PROVINCIA MONTE CRISTI.</t>
  </si>
  <si>
    <t>17-RECONSTRUCCIÓN DE LA INFRAESTRUCTURA VIAL URBANA DEL MUNICIPIO LAS MATAS DE SANTA CRUZ, PROVINCIA MONTE CRISTI</t>
  </si>
  <si>
    <t>47-AMPLIACIÓN DEL PLANTEL EDUCATIVO PARA INICIAL BATEY WALTERIO , MUNICIPIO MONTE CRISTI, PROVINCIA MONTE CRISTI.</t>
  </si>
  <si>
    <t>49-AMPLIACIÓN DEL PLANTEL EDUCATIVO PARA INICIAL LOS YAGUARIZOS, MUNICIPIO BANÍ, PROVINCIA PERAVIA.</t>
  </si>
  <si>
    <t>08-AMPLIACIÓN DEL PLANTEL EDUCATIVO PARA INICIAL SILVANO REYNOSO, MUNICIPIO VILLA ISABELA, PROVINCIA PUERTO PLATA.</t>
  </si>
  <si>
    <t>40-RECONSTRUCCIÓN DE LA INFRAESTRUCTURA VIAL URBANA DEL MUNICIPIO DE SALCEDO, PROVINCIA HERMANAS MIRABAL</t>
  </si>
  <si>
    <t>66-AMPLIACIÓN DEL PLANTEL EDUCATIVO PARA INICIAL ESTILIANO SUSANA, MUNICIPIO VILLA ALTAGRACIA, PROVINCIA SAN CRISTÓBAL.</t>
  </si>
  <si>
    <t>76-RECONSTRUCCIÓN DE LA INFRAESTRUCTURA VIAL URBANA DEL MUNICIPIO CAMBITA GARABITOS, PROVINCIA SAN CRISTÓBAL.</t>
  </si>
  <si>
    <t>84-AMPLIACIÓN DEL PLANTEL EDUCATIVO PARA INICIAL MAURICIO BÁEZ, MUNICIPIO SABANA GRANDE DE PALENQUE, PROVINCIA SAN CRISTÓBAL.</t>
  </si>
  <si>
    <t>89-AMPLIACIÓN DEL PLANTEL EDUCATIVO PARA INICIAL CANTALICIA ENCARNACIÓN MATEO, MUNICIPIO SABANA GRANDE DE PALENQUE, PROVINCIA SAN CRISTÓBAL.</t>
  </si>
  <si>
    <t>91-AMPLIACIÓN DEL PLANTEL EDUCATIVO PARA INICIAL ROSA ANGÉLICA MONTERO, MUNICIPIO SAN GREGORIO DE NIGUA, PROVINCIA SAN CRISTÓBAL.</t>
  </si>
  <si>
    <t>08-AMPLIACIÓN DEL PLANTEL EDUCATIVO PARA INICIAL LEONIDAS DEL CARMEN SÁNCHEZ, MUNICIPIO JUAN DE HERRERA, PROVINCIA SAN JUAN.</t>
  </si>
  <si>
    <t>46-AMPLIACIÓN DEL PLANTEL EDUCATIVO PARA INICIAL JOSÉ DE JESÚS GERMOSO VÁSQUEZ, MUNICIPIO SANTIAGO, PROVINCIA SANTIAGO.</t>
  </si>
  <si>
    <t>70-AMPLIACIÓN DEL PLANTEL EDUCATIVO PARA INICIAL BAO, MUNICIPIO JÁNICO, PROVINCIA SANTIAGO.</t>
  </si>
  <si>
    <t>88-AMPLIACIÓN DEL PLANTEL EDUCATIVO PARA INICIAL PROF. FRANCISCA HERNÁNDEZ, MUNICIPIO LICEY AL MEDIO, PROVINCIA SANTIAGO.</t>
  </si>
  <si>
    <t>30-AMPLIACIÓN DEL PLANTEL EDUCATIVO PARA INICIAL ARROYO BLANCO, MUNICIPIO SAN IGNACIO DE SABANETA, PROVINCIA SANTIAGO RODRIGUEZ.</t>
  </si>
  <si>
    <t>17-AMPLIACIÓN DEL PLANTEL EDUCATIVO PARA INICIAL JUAN PABLO DUARTE, MUNICIPIO MAO, PROVINCIA VALVERDE.</t>
  </si>
  <si>
    <t>16-RECONSTRUCCIÓN DE LA INFRAESTRUCTURA VIAL URBANA DEL MUNICIPIO DE SABANA LA MAR, PROVINCIA HATO MAYOR</t>
  </si>
  <si>
    <t>42-RECONSTRUCCIÓN CAMINO VECINAL LOS ALGARROBOS-PRINGAMOSALA FUENTEMATA GALLINA-GUACHUPITA-HOYONCITO-EL PUERTO, PROV. HATO MAYOR</t>
  </si>
  <si>
    <t>35-AMPLIACIÓN DEL PLANTEL EDUCATIVO PARA INICIAL MONTE NEGRO, MUNICIPIO RANCHO ARRIBA, PROVINCIA SAN JOSÉ DE OCOA.</t>
  </si>
  <si>
    <t>01-MEJORAMIENTO DE 100,000 VIVIENDAS EN LA REPÚBLICA DOMINICANA</t>
  </si>
  <si>
    <t>05-CONSTRUCCIÓN CENTRO MODELO DE PRESTACIÓN DE SERVICIOS PARA MUJERES (CIUDAD MUJER)</t>
  </si>
  <si>
    <t>07-CONSTRUCCIÓN EDIFICIO PARA SALONES PARROQUIALES, PARROQUIA STELLA MARIS, MUNICIPIO SANTO DOMINGO ESTE.</t>
  </si>
  <si>
    <t>11-AMPLIACIÓN DEL PLANTEL EDUCATIVO PARA INICIAL MÁXIMO GOMEZ - EL VIGÍA, MUNICIPIO BOCA CHICA, PROVINCIA SANTO DOMINGO.</t>
  </si>
  <si>
    <t>14-CONSTRUCCIÓN Y EQUIPAMIENTO DEL CENTRO DE DIAGNÓSTICO Y ATENCIÓN PRIMARIA EN MANOGUAYABO,  MUNICIPIO SANTO DOMINGO OESTE, PROVINCIA SANTO DOMINGO</t>
  </si>
  <si>
    <t>16-AMPLIACIÓN DEL PLANTEL EDUCATIVO PARA INICIAL AURA ALTAGRACIA BENZANT, MUNICIPIO BOCA CHICA, PROVINCIA SANTO DOMINGO.</t>
  </si>
  <si>
    <t>51-RECONSTRUCCIÓN AVENIDA ECOLÓGICA HASTA LA CIUDAD JUAN BOSCH, SANTO DOMINGO</t>
  </si>
  <si>
    <t>54-CONSTRUCCIÓN AVENIDA DEL NUEVO CAMINO</t>
  </si>
  <si>
    <t>93-AMPLIACIÓN DEL PLANTEL EDUCATIVO PARA INICIAL PROF. ALBA LUZ CASILLA DÍAZ, MUNICIPIO PEDRO BRAND, PROVINCIA SANTO DOMINGO.</t>
  </si>
  <si>
    <t>96-RECONSTRUCCIÓN DE LA INFRAESTRUCTURA VIAL URBANA DEL MUNICIPIO DE LOS ALCARRIZOS, PROVINCIA SANTO DOMINGO</t>
  </si>
  <si>
    <t>02-FORTALECIMIENTO DE LA CRIANZA OVICAPRINA EN LA REGIÓN FRONTERIZA DE LA RD</t>
  </si>
  <si>
    <t>21-MEJORAMIENTO  EN CAMBIO DE 25,000 PISOS DE TIERRA POR PISO DE CEMENTO A NIVEL NACIONAL</t>
  </si>
  <si>
    <t>43-RECONSTRUCCIÓN DE LA INFRAESTRUCTURA VIAL URBANA DEL MUNICIPIO TÁBARA ARRIBA, PROVINCIA AZUA</t>
  </si>
  <si>
    <t>15821-RECONSTRUCCIÓN DE LA INFRAESTRUCTURA VIAL URBANA DEL MUNICIPIO TÁBARA ARRIBA, PROVINCIA AZUA</t>
  </si>
  <si>
    <t>93-RECONSTRUCCIÓN DE LA INFRAESTRUCTURA VIAL URBANA DEL MUNICIPIO LAS YAYAS DE VIAJAMA, PROVINCIA AZUA</t>
  </si>
  <si>
    <t>16110-RECONSTRUCCIÓN DE LA INFRAESTRUCTURA VIAL URBANA DEL MUNICIPIO LAS YAYAS DE VIAJAMA, PROVINCIA AZUA</t>
  </si>
  <si>
    <t>72-RECONSTRUCCIÓN DE LA INFRAESTRUCTURA VIAL URBANA DEL MUNICIPIO LAS SALINAS, PROVINCIA BARAHONA</t>
  </si>
  <si>
    <t>16089-RECONSTRUCCIÓN DE LA INFRAESTRUCTURA VIAL URBANA DEL MUNICIPIO LAS SALINAS, PROVINCIA BARAHONA</t>
  </si>
  <si>
    <t>28-RECONSTRUCCIÓN DE LA INFRAESTRUCTURA VIAL URBANA DEL MUNICIPIO PIMENTEL, PROVINCIA DUARTE</t>
  </si>
  <si>
    <t>15806-RECONSTRUCCIÓN DE LA INFRAESTRUCTURA VIAL URBANA DEL MUNICIPIO PIMENTEL, PROVINCIA DUARTE</t>
  </si>
  <si>
    <t>80-RECONSTRUCCIÓN DE LA INFRAESTRUCTURA VIAL URBANA DEL MUNICIPIO EUGENIO MARIA DE HOSTOS, PROVINCIA DUARTE</t>
  </si>
  <si>
    <t>16097-RECONSTRUCCIÓN DE LA INFRAESTRUCTURA VIAL URBANA DEL MUNICIPIO EUGENIO MARIA DE HOSTOS, PROVINCIA DUARTE</t>
  </si>
  <si>
    <t>76-RECONSTRUCCIÓN DE LA INFRAESTRUCTURA VIAL URBANA DEL MUNICIPIO JUAN SANTIAGO, PROVINCIA DE ELIAS PIÑA</t>
  </si>
  <si>
    <t>16093-RECONSTRUCCIÓN DE LA INFRAESTRUCTURA VIAL URBANA DEL MUNICIPIO JUAN SANTIAGO, PROVINCIA DE ELIAS PIÑA</t>
  </si>
  <si>
    <t>77-RECONSTRUCCIÓN DE LA INFRAESTRUCTURA VIAL URBANA DEL MUNICIPIO PEDRO SANTANA, PROVINCIA ELIAS PIÑA</t>
  </si>
  <si>
    <t>16094-RECONSTRUCCIÓN DE LA INFRAESTRUCTURA VIAL URBANA DEL MUNICIPIO PEDRO SANTANA, PROVINCIA ELIAS PIÑA</t>
  </si>
  <si>
    <t>78-RECONSTRUCCIÓN DE LA INFRAESTRUCTURA VIAL URBANA DEL MUNICIPIO HONDO VALLE, PROVINCIA ELIAS PIÑA</t>
  </si>
  <si>
    <t>16095-RECONSTRUCCIÓN DE LA INFRAESTRUCTURA VIAL URBANA DEL MUNICIPIO HONDO VALLE, PROVINCIA ELIAS PIÑA</t>
  </si>
  <si>
    <t>85-RECONSTRUCCIÓN DE LA INFRAESTRUCTURA VIAL URBANA DEL MUNICIPIO CASTAÑUELAS, PROVINCIA MONTE CRISTI</t>
  </si>
  <si>
    <t>16102-RECONSTRUCCIÓN DE LA INFRAESTRUCTURA VIAL URBANA DEL MUNICIPIO CASTAÑUELAS, PROVINCIA MONTE CRISTI</t>
  </si>
  <si>
    <t>91-RECONSTRUCCIÓN DE LA INFRAESTRUCTURA VIAL URBANA DEL MUNICIPIO PEPILLO SALCEDO, PROVINCIA MONTE CRISTI</t>
  </si>
  <si>
    <t>16108-RECONSTRUCCIÓN DE LA INFRAESTRUCTURA VIAL URBANA DEL MUNICIPIO PEPILLO SALCEDO, PROVINCIA MONTE CRISTI</t>
  </si>
  <si>
    <t>86-RECONSTRUCCIÓN DE LA INFRAESTRUCTURA VIAL URBANA DEL MUNICIPIO SOSÚA, PROVINCIA PUERTO PLATA</t>
  </si>
  <si>
    <t>16103-RECONSTRUCCIÓN DE LA INFRAESTRUCTURA VIAL URBANA DEL MUNICIPIO SOSÚA, PROVINCIA PUERTO PLATA</t>
  </si>
  <si>
    <t>68-CONSTRUCCIÓN MURO DE GAVIONES EN EL PUENTE ARROYO EL PALMAR AFECTADO POR LA VAGUADA DE ABRIL 2022, MUNICIPIO SALCEDO, PROVINCIA HERMANAS MIRABAL</t>
  </si>
  <si>
    <t>16253-CONSTRUCCIÓN MURO DE GAVIONES EN EL PUENTE ARROYO EL PALMAR AFECTADO POR LA VAGUADA DE ABRIL 2022, MUNICIPIO SALCEDO, PROVINCIA HERMANAS MIRABAL</t>
  </si>
  <si>
    <t>15945-RECONSTRUCCIÓN DE LA INFRAESTRUCTURA VIAL URBANA DEL MUNICIPIO SAN GREGORIO DE NIGUA, PROVINCIA SAN CRISTOBAL</t>
  </si>
  <si>
    <t>15946-RECONSTRUCCIÓN DE LA INFRAESTRUCTURA VIAL URBANA DEL MUNICIPIO SABANA GRANDE DE PALENQUE, PROVINCIA SAN CRISTÓBAL.</t>
  </si>
  <si>
    <t>16086-RECONSTRUCCIÓN DE LA INFRAESTRUCTURA VIAL URBANA DEL MUNICIPIO YAGUATE, PROVINCIA SAN CRISTÓBAL</t>
  </si>
  <si>
    <t>16087-RECONSTRUCCIÓN DE INFRAESTRUCTURA VIAL URBANA DEL MUNICIPIO LOS CACAOS, PROVINCIA SAN CRISTÓBAL</t>
  </si>
  <si>
    <t>15823-RECONSTRUCCIÓN DE LA INFRAESTRUCTURA VIAL URBANA DEL MUNICIPIO JUAN DE HERRERA, PROVINCIA SAN JUAN</t>
  </si>
  <si>
    <t>52-RECONSTRUCCIÓN DE LA INFRAESTRUCTURA VIAL URBANA DEL MUNICIPIO FANTINO, PROVINCIA SÁNCHEZ RAMÍREZ</t>
  </si>
  <si>
    <t>15938-RECONSTRUCCIÓN DE LA INFRAESTRUCTURA VIAL URBANA DEL MUNICIPIO FANTINO, PROVINCIA SÁNCHEZ RAMÍREZ</t>
  </si>
  <si>
    <t>02-AMPLIACIÓN DE LA AVENIDA GREGORIO LUPERÓN DESDE LA AVENIDA ESTRELLA SADHALÁ HASTA LA AVENIDA CIRCUNVALACIÓN NORTE, MUNICIPIO SANTIAGO DE LOS CABALLEROS, PROVINCIA SANTIAGO</t>
  </si>
  <si>
    <t>16303-AMPLIACIÓN DE LA AVENIDA GREGORIO LUPERÓN DESDE LA AVENIDA ESTRELLA SADHALÁ HASTA LA AVENIDA CIRCUNVALACIÓN NORTE, MUNICIPIO SANTIAGO DE LOS CABALLEROS, PROVINCIA SANTIAGO</t>
  </si>
  <si>
    <t>15807-RECONSTRUCCIÓN DE LA INFRAESTRUCTURA VIAL URBANA DEL MUNICIPIO BISONÓ, PROVINCIA SANTIAGO</t>
  </si>
  <si>
    <t>15809-RECONSTRUCCIÓN DE LA INFRAESTRUCTURA VIAL URBANA DEL MUNICIPIO JÁNICO, PROVINCIA SANTIAGO</t>
  </si>
  <si>
    <t>15811-RECONSTRUCCIÓN DE LA INFRAESTRUCTURA VIAL URBANA DEL MUNICIPIO SABANA IGLESIA, PROVINCIA SANTIAGO</t>
  </si>
  <si>
    <t>15812-RECONSTRUCCIÓN DE LA INFRAESTRUCTURA VIAL URBANA DEL MUNICIPIO VILLA LOS ALMÁCIGOS, PROVINCIA SANTIAGO RODRÍGUEZ</t>
  </si>
  <si>
    <t>15933-RECONSTRUCCIÓN DE LA INFRAESTRUCTURA VIAL URBANA DEL MUNICIPIO MAIMÓN, PROVINCIA MONSEÑOR NOUEL</t>
  </si>
  <si>
    <t>26-CONSTRUCCIÓN DE LOS ENLACES Y EL PUENTE SOBRE EL RÍO LA LEONORA EN LA CARRETERA LOS BOTADOS, MUNICIPIO DE YAMASÁ, PROVINCIA MONTE PLATA</t>
  </si>
  <si>
    <t>16127-CONSTRUCCIÓN DE LOS ENLACES Y EL PUENTE SOBRE EL RÍO LA LEONORA EN LA CARRETERA LOS BOTADOS, MUNICIPIO DE YAMASÁ, PROVINCIA MONTE PLATA</t>
  </si>
  <si>
    <t>16126-CONSTRUCCIÓN DEL CAMINO VECINAL LA CEIBA-CHIRINO, MUNICIPIO MONTE PLATA, PROVINCIA MONTE PLATA</t>
  </si>
  <si>
    <t>49-RECONSTRUCCIÓN DEL CAMINO VECINAL SABANA GRANDE DE BOYÁ-AUTOPISTA JUAN PABLO II (AVENIDA DUARTE), PROVINCIA MONTE PLATA.</t>
  </si>
  <si>
    <t>16128-RECONSTRUCCIÓN DEL CAMINO VECINAL SABANA GRANDE DE BOYÁ-AUTOPISTA JUAN PABLO II (AVENIDA DUARTE), PROVINCIA MONTE PLATA.</t>
  </si>
  <si>
    <t>16249-RECONSTRUCCIÓN DEL CAMINO VECINAL MANGA-DON JUAN AFECTADO POR EL HURACÁN FIONA, SECTOR DON JUAN, MUNICIPIO MONTE PLATA, PROVINCIA MONTE PLATA</t>
  </si>
  <si>
    <t>56-RECONSTRUCCIÓN CAMINO VECINAL DON JUAN-CENTRO DON JUAN AFECTADO POR EL HURACAN FIONA, MUNICIPIO MONTE PLATA, PROVINCIA MONTE PLATA</t>
  </si>
  <si>
    <t>16250-RECONSTRUCCIÓN CAMINO VECINAL DON JUAN-CENTRO DON JUAN AFECTADO POR EL HURACAN FIONA, MUNICIPIO MONTE PLATA, PROVINCIA MONTE PLATA</t>
  </si>
  <si>
    <t>16282-CONSTRUCCIÓN CAMINO VECINAL LA DOLE AFECTADO POR EL HURACAN FIONA, DISTRITO MUNICIPAL DON JUAN, MUNICIPIO MONTE PLATA, PROVINCIA MONTE PLATA</t>
  </si>
  <si>
    <t>16283-RECONSTRUCCIÓN CAMINO VECINAL LOS SALADOS AFECTADO POR EL HURACAN FIONA, DISTRITO MUNICIPAL DON JUAN, MUNICIPIO MONTE PLATA, PROVINCIA MONTE PLATA</t>
  </si>
  <si>
    <t>16124-RECONSTRUCCIÓN CARRETERA HACIENDA ESTRELLA- CRUCE PAJON HASTA MONTE PLATA, PROVINCIA MONTE PLATA</t>
  </si>
  <si>
    <t>16291-RECONSTRUCCIÓN TRAMO DE CARRETERA JUAN PABLO II- CHIRINO AFECTADO POR EL HURACAN FIONA, PROVINCIA MONTE PLATA</t>
  </si>
  <si>
    <t>16125-RECONSTRUCCIÓN DE TRAMO VIAL EN  LOS COQUITOS, MUNICIPIO MONTE PLATA, PROVINCIA MONTE PLATA</t>
  </si>
  <si>
    <t>15813-RECONSTRUCCIÓN DE LA INFRAESTRUCTURA VIAL URBANA DEL MUNICIPIO SAN JOSE DE OCOA, PROVINCIA SAN JOSE DE OCOA</t>
  </si>
  <si>
    <t>16214-RECONSTRUCCIÓN DEL PUENTE AFECTADO POR LA VAGUADA DE ABRIL 2022, SOBRE EL RIO VIAJAMA, MUNICIPIO DE LAS YAYAS DE VIAJAMAS, PROVINCIA AZUA</t>
  </si>
  <si>
    <t>16223-CONSTRUCCIÓN DE PUENTE SOBRE EL RÍO LEMBA AFECTADO POR LA VAGUADA DE ABRIL 2022, CALLE VALENCIA MATOS, MUNICIPIO LAS SALINAS, PROVINCIA BARAHONA</t>
  </si>
  <si>
    <t>79-RECONSTRUCCIÓN CARRETERA LOS CORAZONES-LOS BARRACOS, AFECTADA POR VAGUADA DE ABRIL 2022, MUNICIPIO SANTA CRUZ DE EL SEIBO, PROVINCIA EL SEIBO</t>
  </si>
  <si>
    <t>16246-RECONSTRUCCIÓN CARRETERA LOS CORAZONES-LOS BARRACOS, AFECTADA POR VAGUADA DE ABRIL 2022, MUNICIPIO SANTA CRUZ DE EL SEIBO, PROVINCIA EL SEIBO</t>
  </si>
  <si>
    <t>52-RECONSTRUCCIÓN DEL CAMINO VECINAL EL CACIQUE AFECTADO POR LA VAGUADA DE ABRIL 2022, MUNICIPIO MOCA, PROVINCIA ESPAILLAT</t>
  </si>
  <si>
    <t>16209-RECONSTRUCCIÓN DEL CAMINO VECINAL EL CACIQUE AFECTADO POR LA VAGUADA DE ABRIL 2022, MUNICIPIO MOCA, PROVINCIA ESPAILLAT</t>
  </si>
  <si>
    <t>16287-CONSTRUCCIÓN MURO DE GAVIONES EN LOS MÁRGENES DEL RIO DUEY EN LA AVENIDA GASTÓN FERNANDO DELIGNE, AFECTADOS POR EL HURACÁN FIONA, MUNICIPIO HIGUEY, PROVINCIA LA ALTAGRACIA</t>
  </si>
  <si>
    <t>16308-AMPLIACIÓN VIAL KM9 DE LA AUTOPISTA DUARTE Y AVENIDA GREGORIO LUPERON, PROVINCIA SANTO DOMINGO</t>
  </si>
  <si>
    <t>14618-CONSTRUCCIÓN TEMPLOS, CASAS CURIALES Y OFICINAS PARROQUIALES,  PROVINCIA MONTE PLATA</t>
  </si>
  <si>
    <t>40-CONSTRUCCIÓN DE TEMPLOS, CASAS CURIALES Y OFICINAS PARROQUIALES, PROVINCIA SANTO DOMINGO</t>
  </si>
  <si>
    <t>14616-CONSTRUCCIÓN DE TEMPLOS, CASAS CURIALES Y OFICINAS PARROQUIALES, PROVINCIA SANTO DOMINGO</t>
  </si>
  <si>
    <t>1.3.06-Reducción del riesgo de desastres no climáticos</t>
  </si>
  <si>
    <t>2.2.04-Conservación, ampliación y explotación racionalizada de reservas forestales.</t>
  </si>
  <si>
    <t>2.9.98-Investigación y desarrollo relacionados con los servicios económicos</t>
  </si>
  <si>
    <t>3.2.03-Acceso y participación de los beneficios de la biodiversidad</t>
  </si>
  <si>
    <t>3.2.08-Gestión de la contaminación</t>
  </si>
  <si>
    <t>3.2.14-Tratamiento y eliminación de residuos no peligrosos en vertederos</t>
  </si>
  <si>
    <t>3.3.05-Reducción del riesgo de desastres climáticos</t>
  </si>
  <si>
    <t>3.3.06-Respuesta y recuperación de desastres climáticos</t>
  </si>
  <si>
    <t>4.2.01-Servicios para pacientes externos</t>
  </si>
  <si>
    <t>4.5.98-Investigación y desarrollo relacionado con la protección social</t>
  </si>
  <si>
    <t>4.6.02-Corresponsabilidad social y pública en el cuidado de la familia y la reproducción de la fuerza de trabajo</t>
  </si>
  <si>
    <t>16142-CONSTRUCCIÓN DEL EDIFICIO DE PARQUEOS DE LA DIRECCIÓN GENERAL DE IMPUESTOS INTERNOS (DGII), SECTOR GAZCUE, DISTRITO NACIONAL</t>
  </si>
  <si>
    <t>40-RECONSTRUCCIÓN DE LA INFRAESTRUCTURA VIAL URBANA DEL MUNICIPIO SABANA YEGUA, PROVINCIA AZUA.</t>
  </si>
  <si>
    <t>16224-CONSTRUCCIÓN  DEL PUENTE SOBRE EL RÍO LEMBA AFECTADO POR LA VAGUADA DE ABRIL 2022, PERPENDICULAR A LA CALLE RESTAURACIÓN, MUNICIPIO LAS SALINAS, PROVINCIA BARAHONA</t>
  </si>
  <si>
    <t>46-CONSTRUCCIÓN PUENTE SOBRE EL RIO LEMBA AFECTADO POR LA VAGUADA DE ABRIL 2022, CARRETERA CAMINO VIEJO DE LA MINA, MUNICIPIO LAS SALINAS, PROVINCIA BARAHONA</t>
  </si>
  <si>
    <t>16226-CONSTRUCCIÓN PUENTE SOBRE EL RIO LEMBA AFECTADO POR LA VAGUADA DE ABRIL 2022, CARRETERA CAMINO VIEJO DE LA MINA, MUNICIPIO LAS SALINAS, PROVINCIA BARAHONA</t>
  </si>
  <si>
    <t>47-CONSTRUCCIÓN PUENTE SOBRE EL RIO LEMBA AFECTADO POR LA VAGUADA DE ABRIL 2022, PARALELO A LA CARRETERA SALADILLAS, MUNICIPIO LAS SALINAS, PROVINCIA BARAHONA</t>
  </si>
  <si>
    <t>16228-CONSTRUCCIÓN PUENTE SOBRE EL RIO LEMBA AFECTADO POR LA VAGUADA DE ABRIL 2022, PARALELO A LA CARRETERA SALADILLAS, MUNICIPIO LAS SALINAS, PROVINCIA BARAHONA</t>
  </si>
  <si>
    <t>70-CONSTRUCCIÓN LA CASA DEL MANÍ, MUNICIPIO EL PINO, PROVINCIA DAJABON</t>
  </si>
  <si>
    <t>16164-CONSTRUCCIÓN LA CASA DEL MANÍ, MUNICIPIO EL PINO, PROVINCIA DAJABON</t>
  </si>
  <si>
    <t>03-RECONSTRUCCIÓN DE PUENTE ALCANTARILLA DE CAJÓN SOBRE EL RÍO CEMI, MUNICIPIO DE EUGENIO MARÍA DE HOSTOS, PROVINCIA DUARTE</t>
  </si>
  <si>
    <t>16121-RECONSTRUCCIÓN DE PUENTE ALCANTARILLA DE CAJÓN SOBRE EL RÍO CEMI, MUNICIPIO DE EUGENIO MARÍA DE HOSTOS, PROVINCIA DUARTE</t>
  </si>
  <si>
    <t>16147-RECONSTRUCCIÓN DEL PUENTE TIPO CAJON SOBRE ARROYO BIJAO, VILLA LINDA, MUNICIPIO SAN FRANCISCO DE MACORÍS, PROVINCIA DUARTE</t>
  </si>
  <si>
    <t>16201-CONSTRUCCIÓN DE PUENTE BADEN AFECTADO POR LA VAGUADA DE ABRIL 2022 EN EL CAMINO VECINAL RINCÓN HONDO-EL FIRME EN LA COMUNIDAD LOS LANOS, MUNICIPIO CASTILLO, PROVINCIA DUARTE</t>
  </si>
  <si>
    <t>16222-CONSTRUCCIÓN DE PUENTE TIPO ALCANTARILLA DE CAJÓN EN EL RIO AZUCEY, AFECTADO POR LA VAGUADA DE ABRIL 2022, CAMINO VECINAL JOBOBAN, MUNICIPIO VILLA RIVA, PROVINCIA DUARTE</t>
  </si>
  <si>
    <t>16230-CONSTRUCCIÓN PUENTE DE HORMIGÓN POSTENSADO SOBRE RÍO CUABA AFECTADO POR LA VAGUADA DE ABRIL 2022, CARRETERA SAN FELIPE ABAJO, MUNICIPIO PIMENTEL, PROVINCIA DUARTE</t>
  </si>
  <si>
    <t>16231-CONSTRUCCIÓN PUENTE SOBRE EL RIO CENOVI AFECTADO POR LA VAGUADA DE ABRIL 2022, MUNICIPIO SAN FRANCISCO DE MACORÍS, PROVINCIA DUARTE</t>
  </si>
  <si>
    <t>16241-CONSTRUCCIÓN DE PUENTE BEBEDERO SOBRE RÍO BAJO YUNA AFECTADO POR LA VAGUADA DE ABRIL 2022, MUNICIPIO ARENOSO, PROVINCIA DUARTE</t>
  </si>
  <si>
    <t>16244-CONSTRUCCIÓN  PUENTE SOBRE EL RIO PAYABO, CAMINO VECINAL LAS SERVAS-LOS CONTRERAS AFECTADO POR LA VAGUADA DE ABRIL 2022, MUNICIPIO VILLA RIVA, PROVINCIA DUARTE</t>
  </si>
  <si>
    <t>74-RECONSTRUCCIÓN DEL TRAMO CARRETERA LAS TARANAS PROXIMO AL PUENTE SOBRE EL RÍO BAIGUATE, PROVINCIA DUARTE</t>
  </si>
  <si>
    <t>16145-RECONSTRUCCIÓN DEL TRAMO CARRETERA LAS TARANAS PROXIMO AL PUENTE SOBRE EL RÍO BAIGUATE, PROVINCIA DUARTE</t>
  </si>
  <si>
    <t>76-RECONSTRUCCIÓN DE 70 MTS VIALES AFECTADOS POR LAS LLUVIAS DE ABRIL 2022 EN LA CARRETERA LAS TARANAS, MUNICIPIO VILLA RIVA, PROVINCIA DUARTE</t>
  </si>
  <si>
    <t>16202-RECONSTRUCCIÓN DE 70 MTS VIALES AFECTADOS POR LAS LLUVIAS DE ABRIL 2022 EN LA CARRETERA LAS TARANAS, MUNICIPIO VILLA RIVA, PROVINCIA DUARTE</t>
  </si>
  <si>
    <t>84-CONSTRUCCIÓN PUENTE DE HORMIGÓN POSTENSADO SOBRE RÍO CUABA AFECTADO POR LA VAGUADA DE ABRIL 2022, MUNICIPIO SAN FRANCISCO DE MACORÍS, PROVINCIA DUARTE</t>
  </si>
  <si>
    <t>16247-CONSTRUCCIÓN PUENTE DE HORMIGÓN POSTENSADO SOBRE RÍO CUABA AFECTADO POR LA VAGUADA DE ABRIL 2022, MUNICIPIO SAN FRANCISCO DE MACORÍS, PROVINCIA DUARTE</t>
  </si>
  <si>
    <t>95-RECONSTRUCCIÓN DEL TRAMO VIAL CALLE 1, COMUNIDAD SANCHI PRÓXIMO AL PLAY SANTA LUISA, MUNICIPIO SAN FRANCISCO DE MACORÍS, PROVINCIA DUARTE</t>
  </si>
  <si>
    <t>16136-RECONSTRUCCIÓN DEL TRAMO VIAL CALLE 1, COMUNIDAD SANCHI PRÓXIMO AL PLAY SANTA LUISA, MUNICIPIO SAN FRANCISCO DE MACORÍS, PROVINCIA DUARTE</t>
  </si>
  <si>
    <t>16298-REMODELACIÓN FORTALEZA MILITAR LA ESTRELLETA, MUNICIPIO COMENDADOR, PROVINCIA ELIAS PIÑA</t>
  </si>
  <si>
    <t>79-CONSTRUCCIÓN DESTACAMENTO MILITAR EN RINCONCITO, MUNICIPIO COMENDADOR, PROVINCIA ELIAS PIÑA</t>
  </si>
  <si>
    <t>16299-CONSTRUCCIÓN DESTACAMENTO MILITAR EN RINCONCITO, MUNICIPIO COMENDADOR, PROVINCIA ELIAS PIÑA</t>
  </si>
  <si>
    <t>58-CONSTRUCCIÓN DEL CAMINO VECINAL LOS CORAZONES- LOS BARRACOS AFECTADO POR LA VAGUADA DE ABRIL 2022, MUNICIPIO SANTA CRUZ DE EL SEIBO, PROVINCIA EL SEIBO</t>
  </si>
  <si>
    <t>16257-CONSTRUCCIÓN DEL CAMINO VECINAL LOS CORAZONES- LOS BARRACOS AFECTADO POR LA VAGUADA DE ABRIL 2022, MUNICIPIO SANTA CRUZ DE EL SEIBO, PROVINCIA EL SEIBO</t>
  </si>
  <si>
    <t>60-RECONSTRUCCIÓN CAMINO VECINAL LOS FRANCESES, AFECTADO POR EL HURACAN FIONA, MUNICIPIO MICHES, PROVINCIA EL SEIBO</t>
  </si>
  <si>
    <t>16259-RECONSTRUCCIÓN CAMINO VECINAL LOS FRANCESES, AFECTADO POR EL HURACAN FIONA, MUNICIPIO MICHES, PROVINCIA EL SEIBO</t>
  </si>
  <si>
    <t>71-RECONSTRUCCIÓN PUENTE SOBRE EL ARROYO FORTUNATO, AFECTADO POR EL HURACAN FIONA, MUNICIPIO MICHES, PROVINCIA EL SEIBO.</t>
  </si>
  <si>
    <t>16263-RECONSTRUCCIÓN PUENTE SOBRE EL ARROYO FORTUNATO, AFECTADO POR EL HURACAN FIONA, MUNICIPIO MICHES, PROVINCIA EL SEIBO.</t>
  </si>
  <si>
    <t>16265-CONSTRUCCIÓN MURO DE GAVIONES PARA PROTECCIÓN DEL PUENTE SOBRE EL RÍO CEDRO, AFECTADO POR EL HURACAN FIONA, MUNICIPIO MICHES, PROVINCIA EL SEIBO</t>
  </si>
  <si>
    <t>80-RECONSTRUCCIÓN DE LA CARRETERA ESCUELA-CRUCE CARRETERA EL SEIBO, AFECTADA POR EL HURACÁN FIONA, MUNICIPIO SANTA CRUZ DE EL SEIBO, PROVINCIA EL SEIBO</t>
  </si>
  <si>
    <t>16276-RECONSTRUCCIÓN DE LA CARRETERA ESCUELA-CRUCE CARRETERA EL SEIBO, AFECTADA POR EL HURACÁN FIONA, MUNICIPIO SANTA CRUZ DE EL SEIBO, PROVINCIA EL SEIBO</t>
  </si>
  <si>
    <t>82-RECONSTRUCCIÓN DEL PUENTE LA SABANA AFECTADO POR EL HURACAN FIONA, MUNICIPIO SANTA CRUZ DEL SEIBO, PROVINCIA EL SEIBO.</t>
  </si>
  <si>
    <t>16296-RECONSTRUCCIÓN DEL PUENTE LA SABANA AFECTADO POR EL HURACAN FIONA, MUNICIPIO SANTA CRUZ DEL SEIBO, PROVINCIA EL SEIBO.</t>
  </si>
  <si>
    <t>16235-CONSTRUCCIÓN DE PUENTE TIPO ALCANTARILLA DE CAJÓN SIMPLE Y ENLACE EN BAITOA AFECTADO POR LA VAGUADA DE ABRIL 2022, CARRETERA EL LIMÓN-VENGAN A VER, MUNICIPIO JIMANÍ, PROVINCIA INDEPENDENCIA</t>
  </si>
  <si>
    <t>16267-CONSTRUCCIÓN DE CANALIZACION Y PROTECCION DEL RIO DUEY Y LA CAÑADA DE LA CIRCUNVALACION LA OTRA BANDA, AFECTADOS POR EL HURACAN FIONA, MUNICIPIO HIGUEY, PROVINCIA LA ALTAGRACIA</t>
  </si>
  <si>
    <t>16286-CONSTRUCCIÓN MURO DE GAVIONES Y CANALIZACION DEL RIO DUEY, EN TRAMO AVENIDA JUAN XXIII AFECTADO POR EL HURACAN FIONA, MUNICIPIO HIGUEY, PROVINCIA LA ALTAGRACIA</t>
  </si>
  <si>
    <t>16288-CONSTRUCCIÓN DE MURO DE GAVIONES EN LOS MÁRGENES AGUAS ARRIBA Y AGUAS ABAJO DEL RIO DUEY AFECTADOS POR EL HURACÁN FIONA, EN LA CARRETERA HIGUEY-LA OTRA BANDA, MUNICIPIO HIGUEY, PROVINCIA LA ALTAGRACIA</t>
  </si>
  <si>
    <t>38-CONSTRUCCIÓN PUENTE SOBRE EL RIO QUISIBANI AFECTADO POR LA VAGUADA DE ABRIL 2022, VILLA CERRO, MUNICIPIO DE HIGUEY, PROVINCIA LA ALTAGRACIA</t>
  </si>
  <si>
    <t>16217-CONSTRUCCIÓN PUENTE SOBRE EL RIO QUISIBANI AFECTADO POR LA VAGUADA DE ABRIL 2022, VILLA CERRO, MUNICIPIO DE HIGUEY, PROVINCIA LA ALTAGRACIA</t>
  </si>
  <si>
    <t>39-CONSTRUCCIÓN DE PUENTE SOBRE EL RIO DUEY AFECTADO POR LA VAGUADA DE ABRIL 2022, LA OTRA BANDA, MUNICIPIO DE HIGUEY, PROVINCIA LA ALTAGRACIA</t>
  </si>
  <si>
    <t>16219-CONSTRUCCIÓN DE PUENTE SOBRE EL RIO DUEY AFECTADO POR LA VAGUADA DE ABRIL 2022, LA OTRA BANDA, MUNICIPIO DE HIGUEY, PROVINCIA LA ALTAGRACIA</t>
  </si>
  <si>
    <t>59-RECONSTRUCCIÓN DE CAMINO VECINAL LA VACAMA AFECTADO POR EL HURACAN FIONA, MUNICIPIO SALVALEON DE HIGUEY, PROVINCIA LA ALTAGRACIA</t>
  </si>
  <si>
    <t>16258-RECONSTRUCCIÓN DE CAMINO VECINAL LA VACAMA AFECTADO POR EL HURACAN FIONA, MUNICIPIO SALVALEON DE HIGUEY, PROVINCIA LA ALTAGRACIA</t>
  </si>
  <si>
    <t>65-CONSTRUCCIÓN DE PUENTE DE CAJÓN SOBRE EL ARROYO ZAFRAN EN LA CARRETERA HIGUEY -  HATO MANA AFECTADO POR EL HURACAN FIONA, MUNICIPIO HIGUEY,  PROVINCIA LA ALTAGRACIA</t>
  </si>
  <si>
    <t>16248-CONSTRUCCIÓN DE PUENTE DE CAJÓN SOBRE EL ARROYO ZAFRAN EN LA CARRETERA HIGUEY -  HATO MANA AFECTADO POR EL HURACAN FIONA, MUNICIPIO HIGUEY,  PROVINCIA LA ALTAGRACIA</t>
  </si>
  <si>
    <t>74-CONSTRUCCIÓN NUEVO PUENTE DE ALCANTARILLA DE CAJON SOBRE ARROYO CAGUERO POR DAÑOS VAGUADA ABRIL 2022, MUNICIPIO HIGUEY, PROVINCIA LA ALTAGRACIA</t>
  </si>
  <si>
    <t>16274-CONSTRUCCIÓN NUEVO PUENTE DE ALCANTARILLA DE CAJON SOBRE ARROYO CAGUERO POR DAÑOS VAGUADA ABRIL 2022, MUNICIPIO HIGUEY, PROVINCIA LA ALTAGRACIA</t>
  </si>
  <si>
    <t>18-RECONSTRUCCIÓN DE LA VÍA DE ACCESO A LA PLAYA MACAO, DISTRITO MUNICIPAL VERÓN PUNTA CANA, PROVINCIA LA ALTAGRACIA.</t>
  </si>
  <si>
    <t>16266-CONSTRUCCIÓN DE CANALIZACION Y PROTECCION DE LOS MARGENES DEL RIO QUISIBANI, AFECTADO POR EL HURACAN FIONA, MUNICIPIO HIGUEY, PROVINCIA LA ALTAGRACIA</t>
  </si>
  <si>
    <t>69-CONSTRUCCIÓN PARROQUIA NUESTRA SEÑORA DEL SAGRADO CORAZÓN, SECTOR VILLA VERDE, MUNICIPIO LA ROMANA</t>
  </si>
  <si>
    <t>16143-CONSTRUCCIÓN PARROQUIA NUESTRA SEÑORA DEL SAGRADO CORAZÓN, SECTOR VILLA VERDE, MUNICIPIO LA ROMANA</t>
  </si>
  <si>
    <t>16203-RECONSTRUCCIÓN DE PUENTE ESTANCIA LA PEÑA SOBRE ARROYO BARRACO AFECTADA POR LA VAGUADA DE ABRIL 2022, MUNICIPIO JARABACOA, PROVINCIA LA VEGA</t>
  </si>
  <si>
    <t>32-CONSTRUCCIÓN DE PUENTE BADEN DE TUBOS AFECTADO POR LA VAGUADA DE ABRIL 2022 EN RIO VERDE, CARRETERA MANGA LARGA, PROVINCIA LA VEGA</t>
  </si>
  <si>
    <t>16206-CONSTRUCCIÓN DE PUENTE BADEN DE TUBOS AFECTADO POR LA VAGUADA DE ABRIL 2022 EN RIO VERDE, CARRETERA MANGA LARGA, PROVINCIA LA VEGA</t>
  </si>
  <si>
    <t>42-CONSTRUCCIÓN CAPILLA SABANA REY LA ROMERA, DISTRITO MUNICIPAL EL RANCHITO, MUNICIPIO LA VEGA</t>
  </si>
  <si>
    <t>15081-CONSTRUCCIÓN CAPILLA SABANA REY LA ROMERA, DISTRITO MUNICIPAL EL RANCHITO, MUNICIPIO LA VEGA</t>
  </si>
  <si>
    <t>51-CONSTRUCCIÓN PUENTE TIPO ALCANTARILLA DE CAJÓN AFECTADO POR LA VAGUADA DE ABRIL 2022 EN ARROYO BONITO - LA DESCUBIERTA, MUNICIPIO CONSTANZA, PROVINCIA LA VEGA</t>
  </si>
  <si>
    <t>16232-CONSTRUCCIÓN PUENTE TIPO ALCANTARILLA DE CAJÓN AFECTADO POR LA VAGUADA DE ABRIL 2022 EN ARROYO BONITO - LA DESCUBIERTA, MUNICIPIO CONSTANZA, PROVINCIA LA VEGA</t>
  </si>
  <si>
    <t>59-CONSTRUCCIÓN DE MURO DE GAVIONES EN EL PUENTE SOBRE EL RIO VERDE AFECTADO POR LA VAGUADA DE ABRIL 2022, MUNICIPIO CONCEPCIÓN DE LA VEGA, PROVINCIA LA VEGA</t>
  </si>
  <si>
    <t>16240-CONSTRUCCIÓN DE MURO DE GAVIONES EN EL PUENTE SOBRE EL RIO VERDE AFECTADO POR LA VAGUADA DE ABRIL 2022, MUNICIPIO CONCEPCIÓN DE LA VEGA, PROVINCIA LA VEGA</t>
  </si>
  <si>
    <t>66-CONSTRUCCIÓN PUENTE EN HATO VIEJO AFECTADO POR LA VAGUADA DE ABRIL 2022, EL CAIMITO, MUNICIPIO JARABACOA, PROVINCIA LA VEGA</t>
  </si>
  <si>
    <t>16251-CONSTRUCCIÓN PUENTE EN HATO VIEJO AFECTADO POR LA VAGUADA DE ABRIL 2022, EL CAIMITO, MUNICIPIO JARABACOA, PROVINCIA LA VEGA</t>
  </si>
  <si>
    <t>67-CONSTRUCCIÓN PUENTE DE HORMIGÓN POSTENSADO SOBRE EL RÍO LA PALMA AFECTADO POR LA VAGUADA DE ABRIL 2022, CARRETERA EL HOYITO-TIREO, MUNICIPIO CONSTANZA, PROVINCIA LA VEGA</t>
  </si>
  <si>
    <t>16252-CONSTRUCCIÓN PUENTE DE HORMIGÓN POSTENSADO SOBRE EL RÍO LA PALMA AFECTADO POR LA VAGUADA DE ABRIL 2022, CARRETERA EL HOYITO-TIREO, MUNICIPIO CONSTANZA, PROVINCIA LA VEGA</t>
  </si>
  <si>
    <t>69-CONSTRUCCIÓN MURO DE GAVIONES EN EL PUENTE ARROYO HONDO AFECTADO POR LA VAGUADA DE ABRIL 2022, MUNICIPIO LA VEGA, PROVINCIA LA VEGA</t>
  </si>
  <si>
    <t>16254-CONSTRUCCIÓN MURO DE GAVIONES EN EL PUENTE ARROYO HONDO AFECTADO POR LA VAGUADA DE ABRIL 2022, MUNICIPIO LA VEGA, PROVINCIA LA VEGA</t>
  </si>
  <si>
    <t>78-RECONSTRUCCIÓN CARRETERA SABANA REY - LOS SOLARES AFECTADO POR LA VAGUADA DE ABRIL 2022, MUNICIPIO LA VEGA, PROVINCIA LA VEGA</t>
  </si>
  <si>
    <t>16216-RECONSTRUCCIÓN CARRETERA SABANA REY - LOS SOLARES AFECTADO POR LA VAGUADA DE ABRIL 2022, MUNICIPIO LA VEGA, PROVINCIA LA VEGA</t>
  </si>
  <si>
    <t>62-RECONSTRUCCIÓN CAMINO VECINAL CRUCE RÍO SAN JUAN-SAN RAFAEL, AFECTADO POR EL HURACAN FIONA, MUNICIPIO RIO SAN JUAN, PROVINCIA MARÍA TRINIDAD SÁNCHEZ</t>
  </si>
  <si>
    <t>16268-RECONSTRUCCIÓN CAMINO VECINAL CRUCE RÍO SAN JUAN-SAN RAFAEL, AFECTADO POR EL HURACAN FIONA, MUNICIPIO RIO SAN JUAN, PROVINCIA MARÍA TRINIDAD SÁNCHEZ</t>
  </si>
  <si>
    <t>66-CONSTRUCCIÓN DESTACAMENTO POLICIAL EN LA COMUNIDAD SAN JOSE DE PASTRANA, MUNICIPIO CABRERA, PROVINCIA MARIA TRINIDAD SANCHEZ</t>
  </si>
  <si>
    <t>16137-CONSTRUCCIÓN DESTACAMENTO POLICIAL EN LA COMUNIDAD SAN JOSE DE PASTRANA, MUNICIPIO CABRERA, PROVINCIA MARIA TRINIDAD SANCHEZ</t>
  </si>
  <si>
    <t>16139-CONSTRUCCIÓN DESTACAMENTO POLICIAL EN EL COPEYITO, MUNICIPIO RIO SAN JUAN, PROVINCIA MARIA TRINIDAD SANCHEZ</t>
  </si>
  <si>
    <t>77-RECONSTRUCCIÓN DEL CAMINO VECINAL NAGUA - LAS CORCOVAS AFECTADO POR LA VAGUADA DE ABRIL 2022, MUNICIPIO DE NAGUA, PROVINCIA MARÍA TRINIDAD SANCHEZ</t>
  </si>
  <si>
    <t>16212-RECONSTRUCCIÓN DEL CAMINO VECINAL NAGUA - LAS CORCOVAS AFECTADO POR LA VAGUADA DE ABRIL 2022, MUNICIPIO DE NAGUA, PROVINCIA MARÍA TRINIDAD SANCHEZ</t>
  </si>
  <si>
    <t>82-REMODELACIÓN PARROQUIA SANTIAGO APÓSTOL,  DISTRITO MUNICIPAL ARROYO AL MEDIO, MUNICIPIO NAGUA, PROVINCIA MARÍA TRINIDAD SÁNCHEZ</t>
  </si>
  <si>
    <t>16181-REMODELACIÓN PARROQUIA SANTIAGO APÓSTOL,  DISTRITO MUNICIPAL ARROYO AL MEDIO, MUNICIPIO NAGUA, PROVINCIA MARÍA TRINIDAD SÁNCHEZ</t>
  </si>
  <si>
    <t>43-CONSTRUCCIÓN ESTADIO DE SÓFTBOL VILLA GÜERA, MUNICIPIO BANÍ, PROVINCIA PERAVIA</t>
  </si>
  <si>
    <t>15088-CONSTRUCCIÓN ESTADIO DE SÓFTBOL VILLA GÜERA, MUNICIPIO BANÍ, PROVINCIA PERAVIA</t>
  </si>
  <si>
    <t>44-CONSTRUCCIÓN CAMPO DE BÉISBOL NELSON MATEO, D.M. PIZARRETE, MUNICIPIO NIZAO, PROVINCIA PERAVIA.</t>
  </si>
  <si>
    <t>15097-CONSTRUCCIÓN CAMPO DE BÉISBOL NELSON MATEO, D.M. PIZARRETE, MUNICIPIO NIZAO, PROVINCIA PERAVIA.</t>
  </si>
  <si>
    <t>47-CONSTRUCCIÓN CAMPO DE BÉISBOL RAMON PIMENTEL, SECCION LA MONTERIA, MUNICIPIO BANI.</t>
  </si>
  <si>
    <t>15114-CONSTRUCCIÓN CAMPO DE BÉISBOL RAMON PIMENTEL, SECCION LA MONTERIA, MUNICIPIO BANI.</t>
  </si>
  <si>
    <t>50-CONSTRUCCIÓN ESTADIO DE BÉISBOL FELLO SOTO, D. M. SABANA BUEY, MUNICIPIO BANÍ, PROVINCIA PERAVIA</t>
  </si>
  <si>
    <t>15123-CONSTRUCCIÓN ESTADIO DE BÉISBOL FELLO SOTO, D. M. SABANA BUEY, MUNICIPIO BANÍ, PROVINCIA PERAVIA</t>
  </si>
  <si>
    <t>61-CONSTRUCCIÓN PUENTE BADÉN EN EL SECTOR LOS CIRUELOS AFECTADO POR LA VAGUADA DE ABRIL 2022, MUNICIPIO VILLA MONTELLANO, PROVINCIA PUERTO PLATA</t>
  </si>
  <si>
    <t>16242-CONSTRUCCIÓN PUENTE BADÉN EN EL SECTOR LOS CIRUELOS AFECTADO POR LA VAGUADA DE ABRIL 2022, MUNICIPIO VILLA MONTELLANO, PROVINCIA PUERTO PLATA</t>
  </si>
  <si>
    <t>62-CONSTRUCCIÓN PUENTE LA CHINA AFECTADO POR LA VAGUADA DE ABRIL 2022, MUNICIPIO ALTAMIRA, PROVINCIA PUERTO PLATA.</t>
  </si>
  <si>
    <t>16243-CONSTRUCCIÓN PUENTE LA CHINA AFECTADO POR LA VAGUADA DE ABRIL 2022, MUNICIPIO ALTAMIRA, PROVINCIA PUERTO PLATA.</t>
  </si>
  <si>
    <t>43-RECONSTRUCCIÓN DEL CAMINO DE ACCESO A LAS PLAYAS BERGANTIN, PUNTA BERGANTIN, HUEQUITO BERGANTIN Y CANGREJO, MUNICIPIO VILLA MONTELLANO, PROVINCIA DE PUERTO PLATA.</t>
  </si>
  <si>
    <t>16155-RECONSTRUCCIÓN DEL CAMINO DE ACCESO A LAS PLAYAS BERGANTIN, PUNTA BERGANTIN, HUEQUITO BERGANTIN Y CANGREJO, MUNICIPIO VILLA MONTELLANO, PROVINCIA DE PUERTO PLATA.</t>
  </si>
  <si>
    <t>37-RECONSTRUCCIÓN DEL PUENTE SOBRE EL RIO JAYABO AFECTADO POR LA VAGUADA DE ABRIL 2022, EN LA COMUNIDAD CRUZ DE CENOVI, MUNICIPIO VILLA TAPIA, PROVINCIA HERMANAS MIRABAL</t>
  </si>
  <si>
    <t>16215-RECONSTRUCCIÓN DEL PUENTE SOBRE EL RIO JAYABO AFECTADO POR LA VAGUADA DE ABRIL 2022, EN LA COMUNIDAD CRUZ DE CENOVI, MUNICIPIO VILLA TAPIA, PROVINCIA HERMANAS MIRABAL</t>
  </si>
  <si>
    <t>52-CONSTRUCCIÓN PUENTE DE ALCANTARILLA DE CAJÓN SIMPLE EN RIO TOROJOCE AFECTADO POR LA VAGUADA DE ABRIL 2022, CAMINO VECINAL EL PLACER, MUNICIPIO TENARES, PROVINCIA HERMANAS MIRABAL</t>
  </si>
  <si>
    <t>16233-CONSTRUCCIÓN PUENTE DE ALCANTARILLA DE CAJÓN SIMPLE EN RIO TOROJOCE AFECTADO POR LA VAGUADA DE ABRIL 2022, CAMINO VECINAL EL PLACER, MUNICIPIO TENARES, PROVINCIA HERMANAS MIRABAL</t>
  </si>
  <si>
    <t>55-CONSTRUCCIÓN MURO DE GAVIONES EN EL PUENTE SOBRE EL RIO JUANA NUÑEZ AFECTADO POR LA VAGUADA DE ABRIL 2022, CARRETERA SALCEDO - MONTE LLANO, MUNICIPIO SALCEDO, PROVINCIA HERMANAS MIRABAL</t>
  </si>
  <si>
    <t>16236-CONSTRUCCIÓN MURO DE GAVIONES EN EL PUENTE SOBRE EL RIO JUANA NUÑEZ AFECTADO POR LA VAGUADA DE ABRIL 2022, CARRETERA SALCEDO - MONTE LLANO, MUNICIPIO SALCEDO, PROVINCIA HERMANAS MIRABAL</t>
  </si>
  <si>
    <t>56-CONSTRUCCIÓN MUROS DE GAVIONES EN EL PUENTE SOBRE EL RIO CENOVI AFECTADO POR LA VAGUADA DE ABRIL 2022, MUNICIPIO VILLA TAPIA, PROVINCIA HERMANAS MIRABAL</t>
  </si>
  <si>
    <t>16237-CONSTRUCCIÓN MUROS DE GAVIONES EN EL PUENTE SOBRE EL RIO CENOVI AFECTADO POR LA VAGUADA DE ABRIL 2022, MUNICIPIO VILLA TAPIA, PROVINCIA HERMANAS MIRABAL</t>
  </si>
  <si>
    <t>57-CONSTRUCCIÓN MURO DE GAVIONES EN EL PUENTE SOBRE EL RIO BOBA AFECTADO POR LA VAGUADA DE ABRIL 2022, CARRETERA SALCEDO, MUNICIPIO SALCEDO, PROVINCIA HERMANAS MIRABAL</t>
  </si>
  <si>
    <t>16238-CONSTRUCCIÓN MURO DE GAVIONES EN EL PUENTE SOBRE EL RIO BOBA AFECTADO POR LA VAGUADA DE ABRIL 2022, CARRETERA SALCEDO, MUNICIPIO SALCEDO, PROVINCIA HERMANAS MIRABAL</t>
  </si>
  <si>
    <t>64-CONSTRUCCIÓN PUENTE SOBRE EL RIO ARROYO SECO AFECTADO POR LA VAGUADA DE ABRIL 2022, CALLE 9-VILLA CAMPO, MUNICIPIO TENARES, PROVINCIA HERMANAS MIRABAL</t>
  </si>
  <si>
    <t>16245-CONSTRUCCIÓN PUENTE SOBRE EL RIO ARROYO SECO AFECTADO POR LA VAGUADA DE ABRIL 2022, CALLE 9-VILLA CAMPO, MUNICIPIO TENARES, PROVINCIA HERMANAS MIRABAL</t>
  </si>
  <si>
    <t>70-CONSTRUCCIÓN PUENTE DE HORMIGÓN POSTENSADO EN EL TRAMO VIAL VILLA TAPIA-CENOVI, AFECTADO POR LA VAGUADA DE ABRIL 2022, MUNICIPIO VILLA TAPIA, PROVINCIA HERMANAS MIRABAL.</t>
  </si>
  <si>
    <t>16255-CONSTRUCCIÓN PUENTE DE HORMIGÓN POSTENSADO EN EL TRAMO VIAL VILLA TAPIA-CENOVI, AFECTADO POR LA VAGUADA DE ABRIL 2022, MUNICIPIO VILLA TAPIA, PROVINCIA HERMANAS MIRABAL.</t>
  </si>
  <si>
    <t>78-CONSTRUCCIÓN PUENTE BADEN TUBULAR EN ARROYO SECO AFECTADO POR LA VAGUADA DE ABRIL 2022, MUNICIPIO TENARES, PROVINCIA HERMANAS MIRABAL</t>
  </si>
  <si>
    <t>16289-CONSTRUCCIÓN PUENTE BADEN TUBULAR EN ARROYO SECO AFECTADO POR LA VAGUADA DE ABRIL 2022, MUNICIPIO TENARES, PROVINCIA HERMANAS MIRABAL</t>
  </si>
  <si>
    <t>47-RECONSTRUCCIÓN DEL CAMINO EL VALLE-LA LAGUNA, MUNICIPIO SAMANÁ, PROVINCIA SAMANÁ</t>
  </si>
  <si>
    <t>16122-RECONSTRUCCIÓN DEL CAMINO EL VALLE-LA LAGUNA, MUNICIPIO SAMANÁ, PROVINCIA SAMANÁ</t>
  </si>
  <si>
    <t>14-REHABILITACIÓN EDIFICIOS DE VIVIENDAS LOS NOVA, SAN CRISTÓBAL   PROVINCIA SAN CRISTÓBAL</t>
  </si>
  <si>
    <t>15822-RECONSTRUCCIÓN  DE LA INFRAESTRUCTURA VIAL URBANA DEL MUNICIPIO EL CERCADO, PROVINCIA SAN JUAN</t>
  </si>
  <si>
    <t>16148-RECONSTRUCCIÓN CAMINO VECINAL LA CUENDA, MUNICIPIO SAN JUAN DE LA MAGUANA, PROVINCIA SAN JUAN</t>
  </si>
  <si>
    <t>07-CONSTRUCCIÓN MURO DE HORMIGÓN ARMADO AFECTADO POR LA VAGUADA DE ABRIL 2022, UBICADO A ORILLAS DEL RIO HIGÜAMO, MUNICIPIO SAN PEDRO DE MACORÍS, PROVINCIA SAN PEDRO DE MACORÍS</t>
  </si>
  <si>
    <t>16218-CONSTRUCCIÓN MURO DE HORMIGÓN ARMADO AFECTADO POR LA VAGUADA DE ABRIL 2022, UBICADO A ORILLAS DEL RIO HIGÜAMO, MUNICIPIO SAN PEDRO DE MACORÍS, PROVINCIA SAN PEDRO DE MACORÍS</t>
  </si>
  <si>
    <t>16200-RECONSTRUCCIÓN DE PUENTE PEATONAL AFECTADO POR LA VAGUADA DE ABRIL 2022, AUTOVIA DEL ESTE, COMUNIDAD EL SOCO, MUNICIPIO SAN PEDRO DE MACORIS, PROVINCIA SAN PEDRO DE MACORIS</t>
  </si>
  <si>
    <t>40-CONSTRUCCIÓN DEL PUENTE MONTE COCA AFECTADO POR LA VAGUADA DE ABRIL 2022, CARRETERA SAN PEDRO DE MACORIS, MUNICIPIO SAN PEDRO DE MACORIS, PROVINCIA SAN PEDRO DE MACORIS</t>
  </si>
  <si>
    <t>16220-CONSTRUCCIÓN DEL PUENTE MONTE COCA AFECTADO POR LA VAGUADA DE ABRIL 2022, CARRETERA SAN PEDRO DE MACORIS, MUNICIPIO SAN PEDRO DE MACORIS, PROVINCIA SAN PEDRO DE MACORIS</t>
  </si>
  <si>
    <t>16229-CONSTRUCCIÓN PUENTE DE ALCANTARILLA DE CAJÓN AFECTADO POR LA VAGUADA DE ABRIL 2022, COMUNIDADES INVI - LA LOMA, MUNICIPIO QUISQUEYA, PROVINCIA SAN PEDRO DE MACORIS</t>
  </si>
  <si>
    <t>15140-CONSTRUCCIÓN CANCHA DE BALONCESTO EL TOCONAL, MUNICIPIO SAN PEDRO DE MACORÍS</t>
  </si>
  <si>
    <t>79-REPARACIÓN HOSPITAL EN LA PROVINCIA SAN PEDRO DE MACORÍS</t>
  </si>
  <si>
    <t>56-RECONSTRUCCIÓN DE LA INFRAESTRUCTURA VIAL URBANA DEL MUNICIPIO VILLA LA MATA, PROVINCIA SANCHEZ RAMIREZ</t>
  </si>
  <si>
    <t>15942-RECONSTRUCCIÓN DE LA INFRAESTRUCTURA VIAL URBANA DEL MUNICIPIO VILLA LA MATA, PROVINCIA SANCHEZ RAMIREZ</t>
  </si>
  <si>
    <t>79-CONSTRUCCIÓN PUENTE MIXTO SOBRE RIO MAGUACA AFECTADO POR LA VAGUADA DE ABRIL 2022, CARRETERA COTUI PLATANAL, MUNICIPIO COTUI, PROVINCIA SANCHEZ RAMIREZ</t>
  </si>
  <si>
    <t>16290-CONSTRUCCIÓN PUENTE MIXTO SOBRE RIO MAGUACA AFECTADO POR LA VAGUADA DE ABRIL 2022, CARRETERA COTUI PLATANAL, MUNICIPIO COTUI, PROVINCIA SANCHEZ RAMIREZ</t>
  </si>
  <si>
    <t>32-CONSTRUCCIÓN CARRETERA JACAGUA- PALO ALTO, PROVINCIA SANTIAGO</t>
  </si>
  <si>
    <t>14294-CONSTRUCCIÓN CARRETERA JACAGUA- PALO ALTO, PROVINCIA SANTIAGO</t>
  </si>
  <si>
    <t>41-REMODELACIÓN PARQUE CENTRAL D.M. AMINA, MUNICIPIO MAO, PROVINCIA VALVERDE</t>
  </si>
  <si>
    <t>15078-REMODELACIÓN PARQUE CENTRAL D.M. AMINA, MUNICIPIO MAO, PROVINCIA VALVERDE</t>
  </si>
  <si>
    <t>15-CONSTRUCCIÓN PUENTE BADEN TUBULAR AFECTADO POR LA VAGUADA DE ABRIL 2022 EN ARROYO TORO, MUNICIPIO BONAO, PROVINCIA MONSEÑOR NOUEL</t>
  </si>
  <si>
    <t>16293-CONSTRUCCIÓN PUENTE BADEN TUBULAR AFECTADO POR LA VAGUADA DE ABRIL 2022 EN ARROYO TORO, MUNICIPIO BONAO, PROVINCIA MONSEÑOR NOUEL</t>
  </si>
  <si>
    <t>16207-RECONSTRUCCIÓN CAMINO LOS BLEOS AFECTADO POR LA VAGUADA DE ABRIL 2022, ARROYO TORO, MUNICIPIO BONAO, PROVINCIA MONSEÑOR NOUEL</t>
  </si>
  <si>
    <t>16234-CONSTRUCCIÓN MURO DE GAVIONES EN ARROYO HIGUERITO ABAJO AFECTADO POR LA VAGUADA DE ABRIL 2022, ARROYO TORO MASIPEDRO, MUNICIPIO BONAO, PROVINCIA MONSEÑOR NOUEL</t>
  </si>
  <si>
    <t>81-CONSTRUCCIÓN PUENTE BADEN TUBULAR AFECTADO POR LA VAGUADA DE ABRIL 2022 EN ARROYO TORO, MUNICIPIO BONAO, PROVINCIA MONSEÑOR NOUEL</t>
  </si>
  <si>
    <t>99-CONSTRUCCIÓN PUENTE BADEN TUBULAR AFECTADO POR LA VAGUADA DE ABRIL 2022 EN ARROYO TORO, MUNICIPIO BONAO, PROVINCIA MONSEÑOR NOUEL</t>
  </si>
  <si>
    <t>41-RECONSTRUCCIÓN DEL PUENTE SOBRE EL RIO EL COROZO AFECTADO POR LA VAGUADA DE ABRIL 2022, EN LA CARRETERA HACIENDA ESTRELLA, MUNICIPIO MONTE PLATA, PROVINCIA MONTE PLATA</t>
  </si>
  <si>
    <t>16221-RECONSTRUCCIÓN DEL PUENTE SOBRE EL RIO EL COROZO AFECTADO POR LA VAGUADA DE ABRIL 2022, EN LA CARRETERA HACIENDA ESTRELLA, MUNICIPIO MONTE PLATA, PROVINCIA MONTE PLATA</t>
  </si>
  <si>
    <t>46-CONSTRUCCIÓN CAMPO DE BÉISBOL EN EL MUNICIPIO PERALVILLO, PROVINCIA MONTE PLATA.</t>
  </si>
  <si>
    <t>15099-CONSTRUCCIÓN CAMPO DE BÉISBOL EN EL MUNICIPIO PERALVILLO, PROVINCIA MONTE PLATA.</t>
  </si>
  <si>
    <t>51-CONSTRUCCIÓN CAMPO DE BÉISBOL SABANA DE PAYABO, MUNICIPIO MONTE PLATA, PROVINCIA MONTE PLATA.</t>
  </si>
  <si>
    <t>15132-CONSTRUCCIÓN CAMPO DE BÉISBOL SABANA DE PAYABO, MUNICIPIO MONTE PLATA, PROVINCIA MONTE PLATA.</t>
  </si>
  <si>
    <t>61-AMPLIACIÓN DEL PLANTEL EDUCATIVO PARA INICIAL PROF. JUAN EMILIO BOSCH GAVIÑO, MUNICIPIO SABANA GRANDE DE BOYA, PROVINCIA MONTE PLATA</t>
  </si>
  <si>
    <t>16260-RECONSTRUCCIÓN CAMINO VECINAL EL HEAM AFECTADO POR EL HURACAN FIONA, MUNICIPIO MONTE PLATA, PROVINCIA MONTE PLATA</t>
  </si>
  <si>
    <t>16271-RECONSTRUCCIÓN DEL CAMINO VECINAL BOSQUE ABAJO-BOSQUE ARRIBA ,  AFECTADO POR EL HURACAN FIONA, DISTRITO MUNICIPAL DON JUAN, MUNICIPIO MONTE PLATA, PROVINCIA MONTE PLATA</t>
  </si>
  <si>
    <t>65-CONSTRUCCIÓN CANCHA DE BALONCESTO MELLA FANÍ, PARAJE LA LUISA PRIETA, MUNICIPIO MONTE PLATA, PROVINCIA MONTE PLATA.</t>
  </si>
  <si>
    <t>15824-CONSTRUCCIÓN CANCHA DE BALONCESTO MELLA FANÍ, PARAJE LA LUISA PRIETA, MUNICIPIO MONTE PLATA, PROVINCIA MONTE PLATA.</t>
  </si>
  <si>
    <t>16273-RECONSTRUCCIÓN DEL CAMINO VECINAL CALLEJÓN DE DAJAO, AFECTADO POR EL HURACAN FIONA, MUNICIPIO BAYAGUANA, PROVINCIA MONTE PLATA</t>
  </si>
  <si>
    <t>16277-RECONSTRUCCIÓN CAMINO VECINAL LA DOLE-BATEY LOS LANOS, AFECTADO POR EL HURACAN FIONA, MUNICIPIO MONTE PLATA, PROVINCIA MONTE PLATA</t>
  </si>
  <si>
    <t>16275-CONSTRUCCIÓN NUEVO PUENTE DE ALCANTARILLA DE CAJON POR DAÑOS VAGUADA ABRIL 2022, CARRETERA HACIENDA ESTRELLA, MUNICIPIO MONTE PLATA, PROVINCIA MONTE PLATA</t>
  </si>
  <si>
    <t>16280-RECONSTRUCCIÓN CRUCE DAJAO-CARRETERA BAYAGUANA AFECTADO POR EL HURACAN FIONA, MUNICIPIO BAYAGUANA, PROVINCIA MONTE PLATA</t>
  </si>
  <si>
    <t>98-RECONSTRUCCIÓN DE 60 METROS DEL TRAMO VIAL SOBRE SABANA DEL RÍO AFECTADO POR EL HURACÁN FIONA, DISTRITO MUNICIPAL DON JUAN, MUNICIPIO MONTE PLATA, PROVINCIA MONTE PLATA</t>
  </si>
  <si>
    <t>16279-RECONSTRUCCIÓN DE 60 METROS DEL TRAMO VIAL SOBRE SABANA DEL RÍO AFECTADO POR EL HURACÁN FIONA, DISTRITO MUNICIPAL DON JUAN, MUNICIPIO MONTE PLATA, PROVINCIA MONTE PLATA</t>
  </si>
  <si>
    <t>99-RECONSTRUCCIÓN DE LA INFRAESTRUCTURA VIAL URBANA DEL SECTOR PUEBLO NUEVO, DISTRITO MUNICIPAL CHIRINO, MUNICIPIO MONTE PLATA, PROVINCIA MONTE PLATA</t>
  </si>
  <si>
    <t>16294-RECONSTRUCCIÓN DE LA INFRAESTRUCTURA VIAL URBANA DEL SECTOR PUEBLO NUEVO, DISTRITO MUNICIPAL CHIRINO, MUNICIPIO MONTE PLATA, PROVINCIA MONTE PLATA</t>
  </si>
  <si>
    <t>55-CONSTRUCCIÓN AYUDANTIA DEL  MOPC EN EL MUNICIPIO HATO MAYOR DEL REY, PROVINCIA DE HATO MAYOR</t>
  </si>
  <si>
    <t>15384-CONSTRUCCIÓN AYUDANTIA DEL  MOPC EN EL MUNICIPIO HATO MAYOR DEL REY, PROVINCIA DE HATO MAYOR</t>
  </si>
  <si>
    <t>76-CONSTRUCCIÓN DE PUENTE TIPO ALCANTARILLA DE CAJÓN, AFECTADO POR EL HURACÁN FIONA, EN ARROYO PAÑA PAÑA, MUNICIPIO HATO MAYOR DEL REY, PROVINCIA HATO MAYOR</t>
  </si>
  <si>
    <t>16278-CONSTRUCCIÓN DE PUENTE TIPO ALCANTARILLA DE CAJÓN, AFECTADO POR EL HURACÁN FIONA, EN ARROYO PAÑA PAÑA, MUNICIPIO HATO MAYOR DEL REY, PROVINCIA HATO MAYOR</t>
  </si>
  <si>
    <t>80-CONSTRUCCIÓN CONSTRUCCIÓN PUENTE MIXTO SOBRE EL RIO PAÑA PAÑA AFECTADO POR EL HURACÁN FIONA, BARRIO PUERTO RICO, MUNICIPIO HATO MAYOR DEL REY, PROVINCIA HATO MAYOR</t>
  </si>
  <si>
    <t>16292-CONSTRUCCIÓN CONSTRUCCIÓN PUENTE MIXTO SOBRE EL RIO PAÑA PAÑA AFECTADO POR EL HURACÁN FIONA, BARRIO PUERTO RICO, MUNICIPIO HATO MAYOR DEL REY, PROVINCIA HATO MAYOR</t>
  </si>
  <si>
    <t>16208-CONSTRUCCIÓN DE PUENTE BADÉN TUBULAR AFECTADO POR LA VAGUADA DE ABRIL 2022 SOBRE EL RÍO NIZAO, MUNICIPIO RANCHO ARRIBA, PROVINCIA SAN JOSÉ DE OCOA</t>
  </si>
  <si>
    <t>45-CONSTRUCCIÓN DE MURO DE GAVIONES EN ARROYO LA VACA AFECTADO POR LA VAGUADA DE ABRIL 2022, MUNICIPIO SABANA LARGA, PROVINCIA SAN JOSÉ DE OCOA</t>
  </si>
  <si>
    <t>16225-CONSTRUCCIÓN DE MURO DE GAVIONES EN ARROYO LA VACA AFECTADO POR LA VAGUADA DE ABRIL 2022, MUNICIPIO SABANA LARGA, PROVINCIA SAN JOSÉ DE OCOA</t>
  </si>
  <si>
    <t>58-RECONSTRUCCIÓN DE LA INFRAESTRUCTURA VIAL URBANA DEL MUNICIPIO RANCHO ARRIBA, PROVINCIA SAN JOSE DE OCOA</t>
  </si>
  <si>
    <t>15944-RECONSTRUCCIÓN DE LA INFRAESTRUCTURA VIAL URBANA DEL MUNICIPIO RANCHO ARRIBA, PROVINCIA SAN JOSE DE OCOA</t>
  </si>
  <si>
    <t>15485-CONSTRUCCIÓN INSTALACIONES PARA EL CUERPO ESPECIALIZADO DE MITIGACION A EMERGENCIAS Y DESASTRES, CEMED, DIRECCION GENERAL - CENTRO DE MITIGACION OZAMA, DISTRITO NACIONAL</t>
  </si>
  <si>
    <t>16365-CONSTRUCCIÓN DE PASO A DESNIVEL SOTERRADO EN LA INTERSECCIÓN DE LA AV. LUPERÓN CON AV. 27 DE FEBRERO, PROVINCIA SANTO DOMINGO</t>
  </si>
  <si>
    <t>16130-REPARACIÓN DE 8 LOTES DE VIVIENDAS EN EL SECTOR INVIVIENDA, MUNICIPIO SANTO DOMINGO ESTE, PROVINCIA SANTO DOMINGO</t>
  </si>
  <si>
    <t>45-CONSTRUCCIÓN CAMPO DE BÉISBOL EL CAFÉ DE HERRERA,  MUNICIPIO SANTO DOMINGO OESTE, PROVINCIA SANTO DOMINGO</t>
  </si>
  <si>
    <t>15098-CONSTRUCCIÓN CAMPO DE BÉISBOL EL CAFÉ DE HERRERA,  MUNICIPIO SANTO DOMINGO OESTE, PROVINCIA SANTO DOMINGO</t>
  </si>
  <si>
    <t>15115-CONSTRUCCIÓN CAMPO DE BÉISBOL LAS CAOBAS, SECTOR LAS CAOBAS, MUNICIPIO SANTO DOMINGO OESTE</t>
  </si>
  <si>
    <t>49-REMODELACIÓN IGLESIA LA LUZ DEL MUNDO, SECTOR MIRAFLORES, MUNICIPIO SANTO DOMINGO NORTE</t>
  </si>
  <si>
    <t>15120-REMODELACIÓN IGLESIA LA LUZ DEL MUNDO, SECTOR MIRAFLORES, MUNICIPIO SANTO DOMINGO NORTE</t>
  </si>
  <si>
    <t>16166-CONSTRUCCIÓN PUENTE VEHICULAR TIPO TABLERO LAS LILAS, SECTOR RIVERA DEL OZAMA, MUNICIPIO SANTO DOMINGO ESTE</t>
  </si>
  <si>
    <t>63-CONSTRUCCIÓN CENTRO COMUNAL DISTRITO MUNICIPAL SAN LUIS, PROVINCIA SANTO DOMINGO</t>
  </si>
  <si>
    <t>15144-CONSTRUCCIÓN CENTRO COMUNAL DISTRITO MUNICIPAL SAN LUIS, PROVINCIA SANTO DOMINGO</t>
  </si>
  <si>
    <t>64-CONSTRUCCIÓN CENTRO PARROQUIAL DE LA IGLESIA SAN FRANCISCO DE ASÍS, SECTOR LA NUEVA BARQUITA, MUNICIPIO SANTO DOMINGO NORTE</t>
  </si>
  <si>
    <t>15146-CONSTRUCCIÓN CENTRO PARROQUIAL DE LA IGLESIA SAN FRANCISCO DE ASÍS, SECTOR LA NUEVA BARQUITA, MUNICIPIO SANTO DOMINGO NORTE</t>
  </si>
  <si>
    <t>16138-CONSTRUCCIÓN CENTRO COMUNAL DELIO RINCÓN, SECCIÓN LA JOYA, MUNICIPIO SAN ANTONIO DE GUERRA, PROVINCIA SANTO DOMINGO</t>
  </si>
  <si>
    <t>16177-RECONSTRUCCIÓN CLUB DEPORTIVO Y CULTURAL VILLA FARO, MUNICIPIO SANTO DOMINGO ESTE, PROVINCIA SANTO DOMINGO</t>
  </si>
  <si>
    <t>16185-CONSTRUCCIÓN CLUB DEPORTIVO MIL FLORES, MUNICIPIO SANTO DOMINGO ESTE, PROVINCIA SANTO DOMINGO</t>
  </si>
  <si>
    <t>16351-AMPLIACIÓN DEL PUENTE FRANCISCO JACINTO PEYNADO QUE UNE AL DISTRITO NACIONAL CON EL MUNICIPIO SANTO DOMINGO NORTE, PROVINCIA SANTO DOMINGO</t>
  </si>
  <si>
    <t>14401-DESARROLLO DE CAPACIDADES ECONÓMICO - RURAL DE LA JUVENTUD EN EL SUR OESTE Y CIBAO NOROESTE- PRORURAL JOVEN  (F1)</t>
  </si>
  <si>
    <t>58-CONSTRUCCIÓN MURO DE GAVIONES EN EL PUENTE EN LA CARRETERA JARABACOA-MANABAO-LA CIENAGA AFECTADO POR LA VAGUADA DE ABRIL 2022, MUNICIPIO JARABACOA, PROVINCIA LA VEGA</t>
  </si>
  <si>
    <t>16239-CONSTRUCCIÓN MURO DE GAVIONES EN EL PUENTE EN LA CARRETERA JARABACOA-MANABAO-LA CIENAGA AFECTADO POR LA VAGUADA DE ABRIL 2022, MUNICIPIO JARABACOA, PROVINCIA LA VEGA</t>
  </si>
  <si>
    <t>77-CONSTRUCCIÓN DE PUENTE SOBRE RIO GRANDE AFECTADO POR LA VAGUADA DE ABRIL 2022, CARRETERA JARABACOA-MANABAO, MUNICIPIO JARABACOA, PROVINCIA LA VEGA</t>
  </si>
  <si>
    <t>16281-CONSTRUCCIÓN DE PUENTE SOBRE RIO GRANDE AFECTADO POR LA VAGUADA DE ABRIL 2022, CARRETERA JARABACOA-MANABAO, MUNICIPIO JARABACOA, PROVINCIA LA VEGA</t>
  </si>
  <si>
    <t>15350-APOYO A LA CONSOLIDACION DE UN SISTEMA DE PROTECCION SOCIAL INCLUSIVO EN REPUBLICA DOMINICANA</t>
  </si>
  <si>
    <t>16261-FORTALECIMIENTO INTERINSTITUCIONAL PARA LA MODERNIZACIÓN DEL SECTOR AGUA POTABLE Y SANEAMIENTO DE LA REPÚBLICA DOMINICANA</t>
  </si>
  <si>
    <t>09-GESTION DE LA PARTE ALTA Y MEDIA DE LA CUENCA DEL RÍO YAQUE DEL NORTE EN LA VERTIENTE NORTE DE LA CORDILLERA CENTRAL.</t>
  </si>
  <si>
    <t>14132-GESTION DE LA PARTE ALTA Y MEDIA DE LA CUENCA DEL RÍO YAQUE DEL NORTE EN LA VERTIENTE NORTE DE LA CORDILLERA CENTRAL.</t>
  </si>
  <si>
    <t>2.1.4-GRATIFICACIONES Y BONIFICACIONES</t>
  </si>
  <si>
    <t>0406 - OFICINA NACIONAL DE DEFENSA PUBLICA</t>
  </si>
  <si>
    <t>16354-REPARACIÓN DE VIVIENDAS VULNERABLES EN LAS CIRCUNSCRIPCIONES 2 Y 3 DEL DISTRITO NACIONAL</t>
  </si>
  <si>
    <t>16362-REPARACIÓN DE VIVIENDAS VULNERABLES EN LOS MUNICIPIOS DE AZUA DE COMPOSTELA Y LAS CHARCAS, PROVINCIA AZUA.</t>
  </si>
  <si>
    <t>83-CONSTRUCCIÓN DE DOS PLAYS DE BÉISBOL EN LA PROVINCIA BARAHONA</t>
  </si>
  <si>
    <t>16330-CONSTRUCCIÓN DE DOS PLAYS DE BÉISBOL EN LA PROVINCIA BARAHONA</t>
  </si>
  <si>
    <t>92-REPARACIÓN DE VIVIENDAS VULNERABLES EN LOS MUNICIPIOS DE BARAHONA, LAS SALINAS Y ENRIQUILLO, PROVINCIA BARAHONA</t>
  </si>
  <si>
    <t>16357-REPARACIÓN DE VIVIENDAS VULNERABLES EN LOS MUNICIPIOS DE BARAHONA, LAS SALINAS Y ENRIQUILLO, PROVINCIA BARAHONA</t>
  </si>
  <si>
    <t>96-REPARACIÓN DE VIVIENDAS VULNERABLES EN EL MUNICIPIO DE SANTA CRUZ DE BARAHONA, PROVINCIA BARAHONA</t>
  </si>
  <si>
    <t>16361-REPARACIÓN DE VIVIENDAS VULNERABLES EN EL MUNICIPIO DE SANTA CRUZ DE BARAHONA, PROVINCIA BARAHONA</t>
  </si>
  <si>
    <t>98-REPARACIÓN DE VIVIENDAS VULNERABLES EN LOS MUNICIPIOS DE ENRIQUILLO, PARAISO Y LA CIENAGA, PROVINCIA BARAHONA</t>
  </si>
  <si>
    <t>16363-REPARACIÓN DE VIVIENDAS VULNERABLES EN LOS MUNICIPIOS DE ENRIQUILLO, PARAISO Y LA CIENAGA, PROVINCIA BARAHONA</t>
  </si>
  <si>
    <t>90-RECONSTRUCCIÓN  DEL CAMINO VECINAL LA GINA - CAMPECHE ABAJO - SABANA GRANDE, MUNICIPIO PIMENTEL, PROVINCIA DUARTE</t>
  </si>
  <si>
    <t>16344-RECONSTRUCCIÓN  DEL CAMINO VECINAL LA GINA - CAMPECHE ABAJO - SABANA GRANDE, MUNICIPIO PIMENTEL, PROVINCIA DUARTE</t>
  </si>
  <si>
    <t>70-RECONSTRUCCIÓN DEL CAMINO VECINAL EL CUEY - EL PALMAR - LOS PRIETOS, MUNICIPIO SANTA CRUZ DE EL SEIBO, PROVINCIA EL SEIBO</t>
  </si>
  <si>
    <t>16335-RECONSTRUCCIÓN DEL CAMINO VECINAL EL CUEY - EL PALMAR - LOS PRIETOS, MUNICIPIO SANTA CRUZ DE EL SEIBO, PROVINCIA EL SEIBO</t>
  </si>
  <si>
    <t>16337-CONSTRUCCIÓN  DEL TRAMO DE CARRETERA ENLACE VIAL ESTANCIA NUEVA HASTA EL CRUCE DE CHERO MUNICIPIO MOCA, PROVINCIA ESPAILLAT</t>
  </si>
  <si>
    <t>85-CONSTRUCCIÓN CAMINO VECINAL MANABAO-LA CIÉNEGA, DISTRITO MUNICIPAL MANABAO, PROVINCIA LA VEGA</t>
  </si>
  <si>
    <t>16309-CONSTRUCCIÓN CAMINO VECINAL MANABAO-LA CIÉNEGA, DISTRITO MUNICIPAL MANABAO, PROVINCIA LA VEGA</t>
  </si>
  <si>
    <t>94-RECONSTRUCCIÓN RECONSTRUCCIÓN CARRETERA JARABACOA (DESDE C/ FEDERICO BASILIS) HASTA JUNUMUCÚ, MUNICIPIO JARABACOA, PROVINCIA LA VEGA</t>
  </si>
  <si>
    <t>16378-RECONSTRUCCIÓN RECONSTRUCCIÓN CARRETERA JARABACOA (DESDE C/ FEDERICO BASILIS) HASTA JUNUMUCÚ, MUNICIPIO JARABACOA, PROVINCIA LA VEGA</t>
  </si>
  <si>
    <t>86-RECONSTRUCCIÓN CAMINO VECINAL LAS MATAS DE SANTA CRUZ, CONECTANDO LAS COMUNIDADES DE LOS CIRUELOS- SABANA AL MEDIO- SANGRE LINDA- LA GORRA- Y PARTIDO, PROVINCIA MONTE CRISTI</t>
  </si>
  <si>
    <t>16322-RECONSTRUCCIÓN CAMINO VECINAL LAS MATAS DE SANTA CRUZ, CONECTANDO LAS COMUNIDADES DE LOS CIRUELOS- SABANA AL MEDIO- SANGRE LINDA- LA GORRA- Y PARTIDO, PROVINCIA MONTE CRISTI</t>
  </si>
  <si>
    <t>10-CONSTRUCCIÓN DE INFRAESTRUCTURA VIAL PARA EL DESARROLLO TURÍSTICO DE CABO ROJO, MUNICIPIO PEDERNALES, PROVINCIA PEDERNALES</t>
  </si>
  <si>
    <t>16370-CONSTRUCCIÓN DE INFRAESTRUCTURA VIAL PARA EL DESARROLLO TURÍSTICO DE CABO ROJO, MUNICIPIO PEDERNALES, PROVINCIA PEDERNALES</t>
  </si>
  <si>
    <t>91-REPARACIÓN DE VIVIENDAS VULNERABLES EN LOS MUNICIPIOS DE PEDERNALES Y OVIEDO, PROVINCIA PEDERNALES</t>
  </si>
  <si>
    <t>16356-REPARACIÓN DE VIVIENDAS VULNERABLES EN LOS MUNICIPIOS DE PEDERNALES Y OVIEDO, PROVINCIA PEDERNALES</t>
  </si>
  <si>
    <t>16307-CONSTRUCCIÓN DE 6 CANCHAS DEPORTIVAS EN LA PROVINCIA DE SAN CRISTÓBAL</t>
  </si>
  <si>
    <t>93-REPARACIÓN DE VIVIENDAS VULNERABLES EN LOS MUNICIPIOS DE BAJOS DE HAINA, VILLA ALTAGRACIA Y SAN GREGORIO DE NIGUA, PROVINCIA SAN CRISTÓBAL</t>
  </si>
  <si>
    <t>16358-REPARACIÓN DE VIVIENDAS VULNERABLES EN LOS MUNICIPIOS DE BAJOS DE HAINA, VILLA ALTAGRACIA Y SAN GREGORIO DE NIGUA, PROVINCIA SAN CRISTÓBAL</t>
  </si>
  <si>
    <t>94-REPARACIÓN DE VIVIENDAS VULNERABLES EN EL MUNICIPIO DE SAN JUAN DE LA MAGUANA, PROVINCIA SAN JUAN</t>
  </si>
  <si>
    <t>16359-REPARACIÓN DE VIVIENDAS VULNERABLES EN EL MUNICIPIO DE SAN JUAN DE LA MAGUANA, PROVINCIA SAN JUAN</t>
  </si>
  <si>
    <t>16360-REPARACIÓN DE VIVIENDAS VULNERABLES EN EL MUNICIPIO DE LAS MATAS DE FARFAN, PROVINCIA SAN JUAN.</t>
  </si>
  <si>
    <t>16311-CONSTRUCCIÓN Y RECONSTRUCCION DE CUATRO PLAYS DE BÉISBOL DE LA PROVINCIA SANTIAGO</t>
  </si>
  <si>
    <t>16376-CONSTRUCCIÓN DE MURO DE HORMIGÓN ARMADO EN TRAMO DEL PASO A DESNIVEL DE LA AVENIDA LAS CARRERAS ESQUINA 30 DE MARZO, SANTIAGO DE LOS CABALLEROS, PROVINCIA SANTIAGO</t>
  </si>
  <si>
    <t>16352-REPARACIÓN DE VIVIENDAS VULNERABLES EN LOS MUNICIPIOS DE BOCA CHICA Y SAN ANTONIO DE GUERRA, PROVINCIA SANTO DOMINGO</t>
  </si>
  <si>
    <t>16353-REPARACIÓN DE VIVIENDAS VULNERABLES EN LOS MUNICIPIOS DE LOS ALCARRIZOS, SANTO DOMINGO ESTE Y PEDRO BRAND, PROVINCIA SANTO DOMINGO</t>
  </si>
  <si>
    <t>16355-REPARACIÓN DE VIVIENDAS VULNERABLES EN LOS MUNICIPIOS DE PEDRO BRAND, SANTO DOMINGO ESTE Y SANTO DOMINGO OESTE, PROVINCIA SANTO DOMINGO</t>
  </si>
  <si>
    <t>15200-CONSTRUCCIÓN DEL CLUB DEPORTIVO LOS JARDINES DEL NORTE, DISTRITO NACIONAL</t>
  </si>
  <si>
    <t>56-CONSTRUCCIÓN DE TERMINAL DE CRUCEROS EN EL PUERTO DEL MUNICIPIO SANTA CRUZ DE BARAHONA, PROVINCIA BARAHONA</t>
  </si>
  <si>
    <t>16373-CONSTRUCCIÓN DE TERMINAL DE CRUCEROS EN EL PUERTO DEL MUNICIPIO SANTA CRUZ DE BARAHONA, PROVINCIA BARAHONA</t>
  </si>
  <si>
    <t>47-CONSTRUCCIÓN DE 3 PLANTELES ESCOLARES EN LA PROVINCIA DAJABON</t>
  </si>
  <si>
    <t>12525-CONSTRUCCIÓN DE 3 PLANTELES ESCOLARES EN LA PROVINCIA DAJABON</t>
  </si>
  <si>
    <t>56-CONSTRUCCIÓN DE 1 ESTANCIA INFANTIL EN LA PROVINCIA DE DAJABON (FASE 2)</t>
  </si>
  <si>
    <t>13459-CONSTRUCCIÓN DE 1 ESTANCIA INFANTIL EN LA PROVINCIA DE DAJABON (FASE 2)</t>
  </si>
  <si>
    <t>07-CONSTRUCCIÓN DE PLANTELES EDUCATIVOS EN LA PROVINCIA EL SEIBO (FASE 3)</t>
  </si>
  <si>
    <t>13550-CONSTRUCCIÓN DE PLANTELES EDUCATIVOS EN LA PROVINCIA EL SEIBO (FASE 3)</t>
  </si>
  <si>
    <t>16326-CONSTRUCCIÓN  PLAZA MULTIUSO SEIBANA,  MUNICIPIO DE SANTA CRUZ, PROVINCIA EL SEIBO.</t>
  </si>
  <si>
    <t>13609-CONSTRUCCIÓN DE 2 ESTANCIAS INFANTILES EN LA PROVINCIA DE ESPAILLAT (FASE 3)</t>
  </si>
  <si>
    <t>81-CONSTRUCCIÓN DE 1 ESTANCIA INFANTIL EN LA PROVINCIA DE INDEPENDENCIA  (FASE 3)</t>
  </si>
  <si>
    <t>13618-CONSTRUCCIÓN DE 1 ESTANCIA INFANTIL EN LA PROVINCIA DE INDEPENDENCIA  (FASE 3)</t>
  </si>
  <si>
    <t>86-RECONSTRUCCIÓN DEL CENTRO PSICOSOCIAL EMAUS, MUNICIPIO HIGÜEY, PROVINCIA LA ALTAGRACIA</t>
  </si>
  <si>
    <t>15342-RECONSTRUCCIÓN DEL CENTRO PSICOSOCIAL EMAUS, MUNICIPIO HIGÜEY, PROVINCIA LA ALTAGRACIA</t>
  </si>
  <si>
    <t>87-REHABILITACIÓN DEL CENTRO PSICOSOCIAL MOCA, MUNICIPIO MOCA, PROVINCIA ESPAILLAT</t>
  </si>
  <si>
    <t>15343-REHABILITACIÓN DEL CENTRO PSICOSOCIAL MOCA, MUNICIPIO MOCA, PROVINCIA ESPAILLAT</t>
  </si>
  <si>
    <t>13-CONSTRUCCIÓN DE PLANTELES EDUCATIVOS EN LA PROVINCIA LA ROMANA (FASE 3)</t>
  </si>
  <si>
    <t>13561-CONSTRUCCIÓN DE PLANTELES EDUCATIVOS EN LA PROVINCIA LA ROMANA (FASE 3)</t>
  </si>
  <si>
    <t>57-AMPLIACIÓN Y REHABILITACION DE 22 PLANTELES ECOLARES EN LA PROVINCIA DE LA VEGA</t>
  </si>
  <si>
    <t>12579-AMPLIACIÓN Y REHABILITACION DE 22 PLANTELES ECOLARES EN LA PROVINCIA DE LA VEGA</t>
  </si>
  <si>
    <t>99-CONSTRUCCIÓN DE APARTAMENTOS TIPO - AH, EN EL ALTOS DE HATICO,  MUNICIPIO LA VEGA, PROVINCIA LA VEGA</t>
  </si>
  <si>
    <t>14214-CONSTRUCCIÓN DE APARTAMENTOS TIPO - AH, EN EL ALTOS DE HATICO,  MUNICIPIO LA VEGA, PROVINCIA LA VEGA</t>
  </si>
  <si>
    <t>18-CONSTRUCCIÓN DE 1 ESTANCIA INFANTIL EN LA PROVINCIA DE MONTE CRISTI</t>
  </si>
  <si>
    <t>13059-CONSTRUCCIÓN DE 1 ESTANCIA INFANTIL EN LA PROVINCIA DE MONTE CRISTI</t>
  </si>
  <si>
    <t>13408-CONSTRUCCIÓN  DE PLANTELES EDUCATIVOS EN LA PROVINCIA DE MONTE CRISTI (FASE 2)</t>
  </si>
  <si>
    <t>57-RECONSTRUCCIÓN DE LAS CALLES DEL CASCO URBANO EN EL MUNICIPIO SAN FELIPE, PROVINCIA PUERTO PLATA.</t>
  </si>
  <si>
    <t>16375-RECONSTRUCCIÓN DE LAS CALLES DEL CASCO URBANO EN EL MUNICIPIO SAN FELIPE, PROVINCIA PUERTO PLATA.</t>
  </si>
  <si>
    <t>18-CONSTRUCCIÓN DE 11 PLANTELES ESCOLARES EN LA PROVINCIA HERMANAS MIRABAL</t>
  </si>
  <si>
    <t>12532-CONSTRUCCIÓN DE 11 PLANTELES ESCOLARES EN LA PROVINCIA HERMANAS MIRABAL</t>
  </si>
  <si>
    <t>50-REMODELACIÓN PARROQUIA SANTA BARBARA DE SAMANA, PROVINCIA SAMANA</t>
  </si>
  <si>
    <t>16317-REMODELACIÓN PARROQUIA SANTA BARBARA DE SAMANA, PROVINCIA SAMANA</t>
  </si>
  <si>
    <t>13425-CONSTRUCCIÓN  DE 8 ESTANCIAS INFANTILES EN LA PROVINCIA SANTIAGO (FASE 2)</t>
  </si>
  <si>
    <t>13606-CONSTRUCCIÓN DE 3 ESTANCIAS INFANTILES EN LA PROVINCIA DE MONTE PLATA (FASE 3)</t>
  </si>
  <si>
    <t>15351-CONSTRUCCIÓN DE PLAZA COMUNITARIA EN EL MUNICIPIO DE BÁNICA,  PROVINCIA ELÍAS PIÑA</t>
  </si>
  <si>
    <t>16506-RECONSTRUCCIÓN DEL CAMINO DE ACCESO A LA PLAYA CALETA, DISTRITO MUNICIPAL CALETA, PROVINCIA LA ROMANA</t>
  </si>
  <si>
    <t>61-RECONSTRUCCIÓN DEL CAMINO DE ACCESO A LA PLAYA CALETA, DISTRITO MUNICIPAL CALETA, PROVINCIA LA ROMANA</t>
  </si>
  <si>
    <t>16421-CONSTRUCCIÓN DE CANCHA DEPORTIVA, SECTOR ENSANCHE PARAÍSO, MUNICIPIO PEDRO BRAND, PROVINCIA SANTO DOMINGO</t>
  </si>
  <si>
    <t>13955-RECONSTRUCCIÓN DEL COMEDOR EN SANS SOUCI SANTO DOMINGO</t>
  </si>
  <si>
    <t>16546-RECONSTRUCCIÓN CLUB DEPORTIVO EL BRISAL, MUNICIPIO SANTO DOMINGO ESTE, PROVINCIA SANTO DOMINGO</t>
  </si>
  <si>
    <t>16545-RECONSTRUCCIÓN CLUB CULTURAL Y DEPORTIVO OZAMA (MERLIN), SECTOR ENSANCHE OZAMA, MUNICIPIO SANTO DOMINGO ESTE, PROVINCIA SANTO DOMINGO</t>
  </si>
  <si>
    <t>16537-CONSTRUCCIÓN DE 2 FARMACIAS DEL PUEBLO (BOTICA POPULAR), EN LOS SECTORES VILLA MELLA Y LA CEIBA, MUNICIPIO SANTO DOMINGO NORTE, PROVINCIA SANTO DOMINGO</t>
  </si>
  <si>
    <t>16481-REMODELACIÓN PARQUE IGNACIO MARTINEZ, SECTOR LOS MINA, MUNICIPIO SANTO DOMINGO ESTE, PROVINCIA SANTO DOMINGO</t>
  </si>
  <si>
    <t>16480-RECONSTRUCCIÓN DEL PARQUE EL DIQUE DEL OZAMA, C/ 1RA, ENSANCHE OZAMA, MUNICIPIO SANTO DOMINGO ESTE, PROVINCIA SANTO DOMINGO</t>
  </si>
  <si>
    <t>13635-CONSTRUCCIÓN EDIFICIO DE DOS NIVELES DEL INSTITUTO DE CARDIOLOGÍA</t>
  </si>
  <si>
    <t>16398-RECONSTRUCCIÓN  DE MUROS DE GAVION EN LA CARRETERA MAGUANA - LA LEONOR, PROVINCIA SANTIAGO RODRÍGUEZ</t>
  </si>
  <si>
    <t>04-RECONSTRUCCIÓN  DE MUROS DE GAVION EN LA CARRETERA MAGUANA - LA LEONOR, PROVINCIA SANTIAGO RODRÍGUEZ</t>
  </si>
  <si>
    <t>16498-CONSTRUCCIÓN DE 2 CANCHAS DE BÁSQUETBOL EN EL SECTOR PALMAREJO, MUNICIPIO VILLA GONZÁLEZ, PROVINCIA SANTIAGO</t>
  </si>
  <si>
    <t>16497-RECONSTRUCCIÓN DE CINCO IGLESIAS DE LA PROVINCIA SANTIAGO</t>
  </si>
  <si>
    <t>09-RECONSTRUCCIÓN DE CINCO IGLESIAS DE LA PROVINCIA SANTIAGO</t>
  </si>
  <si>
    <t>16584-CONSTRUCCIÓN DE FARMACIA DEL PUEBLO (BOTICA POPULAR), MUNICIPIO SAN JUAN DE LA MAGUANA, PROVINCIA SAN JUAN</t>
  </si>
  <si>
    <t>17-CONSTRUCCIÓN DE FARMACIA DEL PUEBLO (BOTICA POPULAR), MUNICIPIO SAN JUAN DE LA MAGUANA, PROVINCIA SAN JUAN</t>
  </si>
  <si>
    <t>13642-CONSTRUCCIÓN HOSPITAL LAS TERRENAS, PROVINCIA SAMANÁ</t>
  </si>
  <si>
    <t>13969-REHABILITACIÓN CONSTRUCCIÓN DE 911 EN LA PROVINCIA PUERTO PLATA</t>
  </si>
  <si>
    <t>30-REHABILITACIÓN CONSTRUCCIÓN DE 911 EN LA PROVINCIA PUERTO PLATA</t>
  </si>
  <si>
    <t>16447-CONSTRUCCIÓN DE CANCHA MUNICIPAL EN SECTOR CAÑAFISTOL, MUNICIPIO BANÍ, PROVINCIA PERAVIA</t>
  </si>
  <si>
    <t>16422-CONSTRUCCIÓN DE CANCHA MIXTA EN LA COMUNIDAD BOCA CANASTA, MUNICIPIO BANÍ, PROVINCIA PERAVIA</t>
  </si>
  <si>
    <t>16396-RECONSTRUCCIÓN CARRETERA EL FACTOR- LOS INDIOS, MUNICIPIO EL FACTOR, PROVINCIA MARÍA TRINIDAD SÁNCHEZ</t>
  </si>
  <si>
    <t>93-RECONSTRUCCIÓN CARRETERA EL FACTOR- LOS INDIOS, MUNICIPIO EL FACTOR, PROVINCIA MARÍA TRINIDAD SÁNCHEZ</t>
  </si>
  <si>
    <t>16543-RECONSTRUCCIÓN DEL CLUB LA MATICA, MUNICIPIO CONCEPCIÓN DE LA VEGA, PROVINCIA LA VEGA.</t>
  </si>
  <si>
    <t>16442-RECONSTRUCCIÓN DEL PLAY DE BÉISBOL BACUI ABAJO, DISTRITO MUNICIPAL BARRANCA, PROVINCIA LA VEGA.</t>
  </si>
  <si>
    <t>16350-CONSTRUCCIÓN DEL CENTRO DE ATENCIÓN Y PRIVACION DE LIBERTAD PROVISIONAL ANAMUYA, MUNICIPIO HIGÜEY, PROVINCIA LA ALTAGRACIA</t>
  </si>
  <si>
    <t>16499-RECONSTRUCCIÓN DE 3 CANCHAS DEPORTIVAS EN LA PROVINCIA EL SEIBO</t>
  </si>
  <si>
    <t>11-RECONSTRUCCIÓN DE 3 CANCHAS DEPORTIVAS EN LA PROVINCIA EL SEIBO</t>
  </si>
  <si>
    <t>16419-CONSTRUCCIÓN DE LA IGLESIA MANADA PEQUEÑA, MUNICIPIO CABRAL, PROVINCIA BARAHONA</t>
  </si>
  <si>
    <t>16417-RECONSTRUCCIÓN DE LA CARRETERA VILLA JARAGUA - LAS CAÑITAS, MUNICIPIO VILLA JARAGUA, PROVINCIA BAHORUCO</t>
  </si>
  <si>
    <t>94-RECONSTRUCCIÓN DE LA CARRETERA VILLA JARAGUA - LAS CAÑITAS, MUNICIPIO VILLA JARAGUA, PROVINCIA BAHORUCO</t>
  </si>
  <si>
    <t>6037-RECONSTRUCCIÓN CAMINO VECINAL AGUAS AMARGAS - EL JOBO - LA BASTIDA , AZUA</t>
  </si>
  <si>
    <t>16446-RECONSTRUCCIÓN DE 3 CANCHAS DEPORTIVAS EN LA PROVINCIA DE AZUA</t>
  </si>
  <si>
    <t>05-RECONSTRUCCIÓN DE 3 CANCHAS DEPORTIVAS EN LA PROVINCIA DE AZUA</t>
  </si>
  <si>
    <t>16445-CONSTRUCCIÓN ESTADIO DE BÉISBOL LOS JOVILLOS, DISTRIRO MUNICIPAL LOS JOVILLOS, PROVINCIA AZUA</t>
  </si>
  <si>
    <t>04-CONSTRUCCIÓN ESTADIO DE BÉISBOL LOS JOVILLOS, DISTRIRO MUNICIPAL LOS JOVILLOS, PROVINCIA AZUA</t>
  </si>
  <si>
    <t>14920-RECONSTRUCCIÓN IGLESIA SAN MAURICIO MARTIR, JARDINES DEL NORTE, DISTRITO NACIONAL.</t>
  </si>
  <si>
    <t>53-RECONSTRUCCIÓN IGLESIA SAN MAURICIO MARTIR, JARDINES DEL NORTE, DISTRITO NACIONAL.</t>
  </si>
  <si>
    <t>13954-REHABILITACIÓN MUSEO TRAMPOLIN ZONA COLONIA, DISTRITO NACIONAL</t>
  </si>
  <si>
    <t>20-REHABILITACIÓN MUSEO TRAMPOLIN ZONA COLONIA, DISTRITO NACIONAL</t>
  </si>
  <si>
    <t>16500-CONSTRUCCIÓN DE MEDIA CANCHA DE BASKETBALL EN SECTOR GUALEY, DISTRITO NACIONAL</t>
  </si>
  <si>
    <t>16423-REMODELACIÓN DE LA CINEMATECA DOMINICANA, PLAZA DE LA CULTURA JUAN PABLO DUARTE, DISTRITO NACIONAL</t>
  </si>
  <si>
    <t>13475-REMODELACIÓN CAMPAMENTO DUARTE - UNIVERSIDAD POLICIA NACIONAL, DISTRITO NACIONAL</t>
  </si>
  <si>
    <t>03-REMODELACIÓN CAMPAMENTO DUARTE - UNIVERSIDAD POLICIA NACIONAL, DISTRITO NACIONAL</t>
  </si>
  <si>
    <t>16494-CONSTRUCCIÓN DE PROTECCIÓN DE TALUD EN LA CARRETERA CRUCE DE OCOA, AFECTADO POR LA TORMENTA FRANKLIN, MUNICIPIO SAN JOSÉ DE OCOA, PROVINCIA SAN JOSÉ DE OCOA</t>
  </si>
  <si>
    <t>96-CONSTRUCCIÓN DE PROTECCIÓN DE TALUD EN LA CARRETERA CRUCE DE OCOA, AFECTADO POR LA TORMENTA FRANKLIN, MUNICIPIO SAN JOSÉ DE OCOA, PROVINCIA SAN JOSÉ DE OCOA</t>
  </si>
  <si>
    <t>16541-RECONSTRUCCIÓN MURO DE GAVIÓN AFECTADO POR LA VAGUADA DE ABRIL 2022, EN TRAMO CARRETERO SABANETA - VILLA LOS ALMÁCIGOS, MUNICIPIO LOS ALMÁCIGOS, PROVINCIA SANTIAGO RODRÍGUEZ</t>
  </si>
  <si>
    <t>22-RECONSTRUCCIÓN MURO DE GAVIÓN AFECTADO POR LA VAGUADA DE ABRIL 2022, EN TRAMO CARRETERO SABANETA - VILLA LOS ALMÁCIGOS, MUNICIPIO LOS ALMÁCIGOS, PROVINCIA SANTIAGO RODRÍGUEZ</t>
  </si>
  <si>
    <t>16586-RECONSTRUCCIÓN DE PUENTE PEATONAL EN LA AUTOPISTA JOAQUÍN BALAGUER, ESTANCIA DEL YAQUE, MUNICIPIO VILLA GONZÁLEZ, PROVINCIA SANTIAGO</t>
  </si>
  <si>
    <t>26-RECONSTRUCCIÓN DE PUENTE PEATONAL EN LA AUTOPISTA JOAQUÍN BALAGUER, ESTANCIA DEL YAQUE, MUNICIPIO VILLA GONZÁLEZ, PROVINCIA SANTIAGO</t>
  </si>
  <si>
    <t>16460-CONSTRUCCIÓN DEL CAMINO VECINAL GAUTIER - GUAYABAL - PALOMA TRAMO I, MUNICIPIO SAN PEDRO DE MACORÍS, PROVINCIA SAN PEDRO DE MACORIS</t>
  </si>
  <si>
    <t>81-CONSTRUCCIÓN DEL CAMINO VECINAL GAUTIER - GUAYABAL - PALOMA TRAMO I, MUNICIPIO SAN PEDRO DE MACORÍS, PROVINCIA SAN PEDRO DE MACORIS</t>
  </si>
  <si>
    <t>16504-RECONSTRUCCIÓN DEL CAMINO VECINAL EL VALLE - ARROYO SECO, MUNICIPIO SANTA BARBARA DE SAMANÁ, PROVINCIA SAMANÁ</t>
  </si>
  <si>
    <t>82-RECONSTRUCCIÓN DEL CAMINO VECINAL EL VALLE - ARROYO SECO, MUNICIPIO SANTA BARBARA DE SAMANÁ, PROVINCIA SAMANÁ</t>
  </si>
  <si>
    <t>16644-CONSTRUCCIÓN PUENTE BAJABONICO AFECTADO POR LA VAGUADA DE ABRIL 2022, MUNICIPIO IMBERT, PROVINCIA PUERTO PLATA</t>
  </si>
  <si>
    <t>27-CONSTRUCCIÓN PUENTE BAJABONICO AFECTADO POR LA VAGUADA DE ABRIL 2022, MUNICIPIO IMBERT, PROVINCIA PUERTO PLATA</t>
  </si>
  <si>
    <t>16571-RECONSTRUCCIÓN PUENTE SOBRE ARROYO BAHÍA, CARRETERA BANI - CALDERA, MUNICIPIO BANI, PROVINCIA PERAVIA</t>
  </si>
  <si>
    <t>25-RECONSTRUCCIÓN PUENTE SOBRE ARROYO BAHÍA, CARRETERA BANI - CALDERA, MUNICIPIO BANI, PROVINCIA PERAVIA</t>
  </si>
  <si>
    <t>16588-RECONSTRUCCIÓN DEL FRENTE MARITIMO EN EL MUNICIPIO DE PEDERNALES, PROVINCIA PEDERNALES.</t>
  </si>
  <si>
    <t>63-RECONSTRUCCIÓN DEL FRENTE MARITIMO EN EL MUNICIPIO DE PEDERNALES, PROVINCIA PEDERNALES.</t>
  </si>
  <si>
    <t>16503-RECONSTRUCCIÓN CARRETERA AUTOVÍA DEL CORAL EN EL CRUCE BOCA DE CHAVÓN, MUNICIPIO SALVALEON DE HIGUEY, PROVINCIA LA ALTAGRACIA</t>
  </si>
  <si>
    <t>16645-CONSTRUCCIÓN PUENTE BADEN TUBULAR SOBRE RIO ANAMUYA AFECTADO POR LA VAGUADA DE ABRIL 2022, MUNICIPIO HIGÜEY, PROVINCIA ALTAGRACIA</t>
  </si>
  <si>
    <t>16502-RECONSTRUCCIÓN CAMINO VECINAL EL AGUACATE - LA COLE - LA JAGUA - EL GUAYABO, MUNICIPIO SAN FRANCISCO DE MACORIS, PROVINCIA DUARTE</t>
  </si>
  <si>
    <t>16407-CONSTRUCCIÓN DE UN PUENTE PEATONAL EN EL MUNICIPIO JAQUIMEYES, PROVINCIA BARAHONA</t>
  </si>
  <si>
    <t>13-CONSTRUCCIÓN DE UN PUENTE PEATONAL EN EL MUNICIPIO JAQUIMEYES, PROVINCIA BARAHONA</t>
  </si>
  <si>
    <t>16505-CONSTRUCCIÓN MURO DE GAVIONES EN MARGEN RIO EL MANGUITO, PARA PROTECCION CARRETERA NEIBA-VILLA JARAGUA, AFECTADO POR LA TORMENTA FRANKLIN, MUNICIPIO NEIBA, PROVINCIA BAHORUCO</t>
  </si>
  <si>
    <t>24-CONSTRUCCIÓN MURO DE GAVIONES EN MARGEN RIO EL MANGUITO, PARA PROTECCION CARRETERA NEIBA-VILLA JARAGUA, AFECTADO POR LA TORMENTA FRANKLIN, MUNICIPIO NEIBA, PROVINCIA BAHORUCO</t>
  </si>
  <si>
    <t>13979-CONSTRUCCIÓN LABORATORIO NACIONAL DE TAMIZ NEONATAL Y ALTO RIESGO EN SANTO DOMINGO, DISTRITO NACIONAL (ETAPA II)</t>
  </si>
  <si>
    <t>42-CONSTRUCCIÓN LABORATORIO NACIONAL DE TAMIZ NEONATAL Y ALTO RIESGO EN SANTO DOMINGO, DISTRITO NACIONAL (ETAPA II)</t>
  </si>
  <si>
    <t>16547-RECONSTRUCCIÓN DE PUENTE PEATONAL PRÓXIMO AL PUENTE JUAN PABLO DUARTE, SECTOR VILLA FRANCISCA, DISTRITO NACIONAL</t>
  </si>
  <si>
    <t>23-RECONSTRUCCIÓN DE PUENTE PEATONAL PRÓXIMO AL PUENTE JUAN PABLO DUARTE, SECTOR VILLA FRANCISCA, DISTRITO NACIONAL</t>
  </si>
  <si>
    <t>16641-REMODELACIÓN DE LA AV. GUSTAVO MEJIA RICART, TRAMO AV. WINSTON CHURCHILL - AV. ABRAHAM LINCOLN, SECTOR PIANTINI, DISTRITO NACIONAL</t>
  </si>
  <si>
    <t>13430-CONSTRUCCIÓN  DE 3 ESTANCIAS INFANTILES EN LA PROVINCIA DE SAN PEDRO DE MACORIS (FASE 2)</t>
  </si>
  <si>
    <t>39-CONSTRUCCIÓN  DE 3 ESTANCIAS INFANTILES EN LA PROVINCIA DE SAN PEDRO DE MACORIS (FASE 2)</t>
  </si>
  <si>
    <t>12589-AMPLIACIÓN Y REHABILITACION DE 14 PLANTELES ESCOLARES  EN LA PROVINCIA SAN CRISTOBAL</t>
  </si>
  <si>
    <t>13558-CONSTRUCCIÓN DE PLANTELES EDUCATIVOS EN LA PROVINCIA HERMANAS MIRABAL (FASE 3)</t>
  </si>
  <si>
    <t>11-CONSTRUCCIÓN DE PLANTELES EDUCATIVOS EN LA PROVINCIA HERMANAS MIRABAL (FASE 3)</t>
  </si>
  <si>
    <t>13399-CONSTRUCCIÓN DE PLANTELES EDUCATIVOS EN LA PROVINCIA DE ELIAS PIÑA (FASE 2)</t>
  </si>
  <si>
    <t>38-CONSTRUCCIÓN DE PLANTELES EDUCATIVOS EN LA PROVINCIA DE ELIAS PIÑA (FASE 2)</t>
  </si>
  <si>
    <t>13382-CONSTRUCCIÓN DE PLANTELES EDUCATIVOS EN LA PROVINCIA DE DISTRITO NACIONAL (FASE 2)</t>
  </si>
  <si>
    <t>35-CONSTRUCCIÓN DE PLANTELES EDUCATIVOS EN LA PROVINCIA DE DISTRITO NACIONAL (FASE 2)</t>
  </si>
  <si>
    <t>1-SERVICIOS  GENERALES</t>
  </si>
  <si>
    <t>2-SERVICIOS ECONÓMICOS</t>
  </si>
  <si>
    <t>4-SERVICIOS SOCIALES</t>
  </si>
  <si>
    <t>4.5-Protección social</t>
  </si>
  <si>
    <t>TOTAL</t>
  </si>
  <si>
    <t>1.Fecha de imputación al 31/07/2022 // Fecha de registro al 07/08/2022</t>
  </si>
  <si>
    <t>Gastos para reducir la brecha de género según clasificador funcional</t>
  </si>
  <si>
    <t>PIB Nominal (Millones RD$)</t>
  </si>
  <si>
    <t>3-PROTECCIÓN DEL MEDIO AMBIENTE</t>
  </si>
  <si>
    <t>2.2.04-Conservación, ampliación y explotación racionalizada de reservas forestales</t>
  </si>
  <si>
    <t>% PIB</t>
  </si>
  <si>
    <t>Incidencia del gasto del Gobierno Central en el cambio climático</t>
  </si>
  <si>
    <t>13359-AMPLIACIÓN DE PLANTELES EDUCATIVOS EN LA PROVINCIA DE SAN PEDRO DE MACORÍS (FASE 2)</t>
  </si>
  <si>
    <t>16530-AMPLIACIÓN DEL PLANTEL EDUCATIVO PARA INICIAL PEDRO MIR, MUNICIPIO SAN FRANCISCO DE MACORÍS, PROVINCIA DUARTE.</t>
  </si>
  <si>
    <t>2314 - BONO DISCAPACIDAD</t>
  </si>
  <si>
    <t>2309 - APRENDE</t>
  </si>
  <si>
    <t>2310 - AVANZA</t>
  </si>
  <si>
    <t>16656-CONSTRUCCIÓN DE CENTRO DIAGNÓSTICO Y ATENCIÓN PRIMARIA EN CIUDAD MODELO, SANTO DOMINGO NORTE , PROVINCIA SANTO DOMINGO</t>
  </si>
  <si>
    <t>16671-CONSTRUCCIÓN EDIFICIO DE AULAS PARA EL INSTITUTO POLICIAL DE EDUCACIÓN SUPERIOR, SECTOR LA FERIA, DISTRITO NACIONAL</t>
  </si>
  <si>
    <t>16694-RECONSTRUCCIÓN PLAZA DE VENDEDORES EN CAYO LEVANTADO, MUNICIPIO SAMANA, PROVINCIA SAMANA</t>
  </si>
  <si>
    <t>65-RECONSTRUCCIÓN PLAZA DE VENDEDORES EN CAYO LEVANTADO, MUNICIPIO SAMANA, PROVINCIA SAMANA</t>
  </si>
  <si>
    <t>14691-AMPLIACIÓN DEL PABELLÓN HOGAR ÁNGELES FELICES, MUNICIPIO PEDRO BRAND, PROVINCIA SANTO DOMINGO</t>
  </si>
  <si>
    <t>16149-RECONSTRUCCIÓN ESTADIO DE SOFTBALL LOS MAMEYES  MUNICIPIO  SANTO DOMINGO ESTE, PROVINCIA SANTO DOMINGO</t>
  </si>
  <si>
    <t>14712-CONSTRUCCIÓN EDIFICIO DE AULAS PARA EL CENTRO DE CORRECCION Y REHABILITACION RAFEY , PROVINCIA SANTIAGO</t>
  </si>
  <si>
    <t>19-CONSTRUCCIÓN EDIFICIO DE AULAS PARA EL CENTRO DE CORRECCION Y REHABILITACION RAFEY , PROVINCIA SANTIAGO</t>
  </si>
  <si>
    <t>16655-CONSTRUCCIÓN DEL PALACIO MUNICIPAL DE SAN RAFAEL DEL YUMA, PROVINCIA LA ALTAGRACIA</t>
  </si>
  <si>
    <t>16738-REHABILITACIÓN DE EDIFICIO PARA LA NUEVA OFICINA DEL MINISTERIO ADMINISTRATIVO DE LA PRESIDENCIA, DISTRITO NACIONAL</t>
  </si>
  <si>
    <t>16700-Remodelación Estadio Olímpico Félix Sánchez, Distrito Nacional</t>
  </si>
  <si>
    <t>16732-REPARACIÓN DEL INSTITUTO TECNOLÓGICO SUPERIOR COMUNITARIO DE SAN LUIS, MUNICIPIO SANTO DOMINGO ESTE, PROVINCIA SANTO DOMINGO.</t>
  </si>
  <si>
    <t>16674-CONSTRUCCIÓN DE CUATRO CANCHAS DEPORTIVAS MUNICIPIO SANTO DOMINGO NORTE, PROVINCIA SANTO DOMINGO</t>
  </si>
  <si>
    <t>16651-MEJORAMIENTO DE  LA CAPILLA SAGRADO CORAZÓN DE JESÚS, MUNICIPIO SANTO DOMINGO ESTE, PROVINCIA SANTO DOMINGO.</t>
  </si>
  <si>
    <t>16741-CONSTRUCCIÓN DE OFICINAS DEL ESTADO MAYOR ERD, MUNICIPIO PEDRO BRAND, PROVINCIA SANTO DOMINGO</t>
  </si>
  <si>
    <t>16382-RECONSTRUCCIÓN DEL CAMINO VECINAL EL NARANJAL - LA BARRA - PARRA AFECTADO POR LA TORMENTA FRANKLIN, MUNICIPIO SAN JOSÉ DE OCOA, PROVINCIA SAN JOSÉ DE OCOA</t>
  </si>
  <si>
    <t>86-RECONSTRUCCIÓN DEL CAMINO VECINAL EL NARANJAL - LA BARRA - PARRA AFECTADO POR LA TORMENTA FRANKLIN, MUNICIPIO SAN JOSÉ DE OCOA, PROVINCIA SAN JOSÉ DE OCOA</t>
  </si>
  <si>
    <t>13414-CONSTRUCCIÓN DE PLANTELES EDUCATIVOS EN LA PROVINCIA DE SAN JOSÉ DE OCOA (FASE 2)</t>
  </si>
  <si>
    <t>53-CONSTRUCCIÓN DE PLANTELES EDUCATIVOS EN LA PROVINCIA DE SAN JOSÉ DE OCOA (FASE 2)</t>
  </si>
  <si>
    <t>16685-CONSTRUCCIÓN MUROS DE GAVIONES EN EL PUENTE ARROYO EL LIMÓN ABAJO, AFECTADO POR LA VAGUADA DE ABRIL 2022, MUNICIPIO SAN JOSÉ DE OCOA, PROV. SAN JOSÉ DE OCOA</t>
  </si>
  <si>
    <t>20-CONSTRUCCIÓN MUROS DE GAVIONES EN EL PUENTE ARROYO EL LIMÓN ABAJO, AFECTADO POR LA VAGUADA DE ABRIL 2022, MUNICIPIO SAN JOSÉ DE OCOA, PROV. SAN JOSÉ DE OCOA</t>
  </si>
  <si>
    <t>16716-RECONSTRUCCIÓN DEL TRAMO III DE LA CARRETERA RANCHO ARRIBA-SABANA LARGA (TERMINACIÓN CARRETERA CIBAO-SUR), MUNICIPIOS RANCHO ARRIBA Y SABANA LARGA, PROVINCIA SAN JOSÉ DE OCOA</t>
  </si>
  <si>
    <t>13-RECONSTRUCCIÓN DEL TRAMO III DE LA CARRETERA RANCHO ARRIBA-SABANA LARGA (TERMINACIÓN CARRETERA CIBAO-SUR), MUNICIPIOS RANCHO ARRIBA Y SABANA LARGA, PROVINCIA SAN JOSÉ DE OCOA</t>
  </si>
  <si>
    <t>16496-RECONSTRUCCIÓN DE LA CARRETERA EL PINAR - RANCHO FRANCISCO - LOS COROZOS AFECTADA POR LA TORMENTA TROPICAL FRANKLIN, MUNICIPIO SAN JOSÉ DE OCOA, PROVINCIA SAN JOSÉ DE OCOA</t>
  </si>
  <si>
    <t>16699-CONSTRUCCIÓN DEL PUENTE SOBRE RÍO GUAMIRA EN LA CARRETERA HATO MAYOR - SABANA DE LA MAR, MUNICIPIO HATO MAYOR, PROVINCIA HATO MAYOR</t>
  </si>
  <si>
    <t>52-CONSTRUCCIÓN DEL PUENTE SOBRE RÍO GUAMIRA EN LA CARRETERA HATO MAYOR - SABANA DE LA MAR, MUNICIPIO HATO MAYOR, PROVINCIA HATO MAYOR</t>
  </si>
  <si>
    <t>16719-RECONSTRUCCIÓN DE LA CARRETERA YERBA BUENA - BOLILLA - LA CLARA - EL CAPOTE, MUNICIPIO HATO MAYOR, PROVINCIA HATO MAYOR</t>
  </si>
  <si>
    <t>16718-RECONSTRUCCIÓN DE LA CARRETERA EL VALLE - ALTOS DE LA PIEDRA, MUNICIPIO EL VALLE, PROVINCIA HATO MAYOR</t>
  </si>
  <si>
    <t>14-RECONSTRUCCIÓN DE LA CARRETERA EL VALLE - ALTOS DE LA PIEDRA, MUNICIPIO EL VALLE, PROVINCIA HATO MAYOR</t>
  </si>
  <si>
    <t>16710-RECONSTRUCCIÓN DE LA CARRETERA SABANA DE LA MAR - CAÑO HONDO, MUNICIPIO SABANA DE LA MAR, PROVINCIA HATO MAYOR</t>
  </si>
  <si>
    <t>16681-RECONSTRUCCIÓN DE LA CARRETERA CHIRINO HASTA LA CARRETERA BAYAGUANA - MONTE PLATA, MUNICIPIO MONTE PLATA, PROVINCIA MONTE PLATA</t>
  </si>
  <si>
    <t>16401-CONSTRUCCIÓN  PUENTE SOBRE RIO GUANUMA, AFECTADO POR LA TORMENTA TROPICAL FRANKLIN, CARRETERA LOS BOTADOS-HATO NUEVO, MUNICIPIO YAMASÁ, PROVINCIA MONTEPLATA</t>
  </si>
  <si>
    <t>16666-REPARACIÓN DE DOS IGLESIAS DE LA PROVINCIA SANTIAGO</t>
  </si>
  <si>
    <t>16728-RECONSTRUCCIÓN DE LOS TRAMOS CARRETEROS LA CHARCA - BARRANCA - CRUCE CARRETERA SABANA IGLESIAS, LA CHARCA - JÁNICO - SABANA IGLESIAS, PROVINCIA SANTIAGO.</t>
  </si>
  <si>
    <t>16383-RECONSTRUCCIÓN CARRETERA CHACUEY - EL TOPE, AFECTADA POR LA TORMENTA FRANKLIN, MUNICIPIO COTUÍ, PROVINCIA SÁNCHEZ RAMÍREZ</t>
  </si>
  <si>
    <t>01-RECONSTRUCCIÓN CARRETERA CHACUEY - EL TOPE, AFECTADA POR LA TORMENTA FRANKLIN, MUNICIPIO COTUÍ, PROVINCIA SÁNCHEZ RAMÍREZ</t>
  </si>
  <si>
    <t>16737-CONSTRUCCIÓN DE APARTAMENTOS EN LOS RESIDENCIALES VISTA DEL RÍO Y ALTOS DEL TENGUE, MUNICIPIO SAN JUAN, PROVINCIA SAN JUAN</t>
  </si>
  <si>
    <t>16680-CONSTRUCCIÓN DE TRES CANCHAS DEPORTIVAS, PROVINCIA SAN JUAN DE LA MANGUANA</t>
  </si>
  <si>
    <t>16702-CONSTRUCCIÓN DE PUENTE EN LA CARRETERA EL BATEY, PIEDRA BLANCA, MUNICIPIO VILLA ALTAGRACIA, PROVINCIA SAN CRISTÓBAL</t>
  </si>
  <si>
    <t>16676-CONSTRUCCIÓN DE PUENTE DE ALCANTARILLA DE CAJÓN AFECTADO POR LA VAGUADA DE ABRIL 2022 EN LA COMUNIDAD BOCA DEL ARROYO, MUNICIPIO SAN GREGORIO DE YAGUATE, PROVINCIA SAN CRISTÓBAL</t>
  </si>
  <si>
    <t>46-CONSTRUCCIÓN DE PUENTE DE ALCANTARILLA DE CAJÓN AFECTADO POR LA VAGUADA DE ABRIL 2022 EN LA COMUNIDAD BOCA DEL ARROYO, MUNICIPIO SAN GREGORIO DE YAGUATE, PROVINCIA SAN CRISTÓBAL</t>
  </si>
  <si>
    <t>16390-RECONSTRUCCIÓN DE CALLE EL HOYO EN EL SECTOR YOGO YOGO, AFECTADA POR LA TORMENTA FRANKLIN, MUNICIPIO SAN GREGORIO DE NIGUA, PROVINCIA SAN CRISTÓBAL</t>
  </si>
  <si>
    <t>13946-RECONSTRUCCIÓN ENTRADA DE ACCESO A LA PROVINCIA SAMANÁ</t>
  </si>
  <si>
    <t>13-RECONSTRUCCIÓN ENTRADA DE ACCESO A LA PROVINCIA SAMANÁ</t>
  </si>
  <si>
    <t>13401-CONSTRUCCIÓN DE PLANTELES EDUCATIVOS EN LA PROVINCIA DE HERMANAS MIRABAL (FASE 2)</t>
  </si>
  <si>
    <t>16739-CONSTRUCCIÓN DE 300 LETRINAS HIGIÉNICAS EN EL MUNICIPIO VILLA ISABELA, PROVINCIA PUERTO PLATA</t>
  </si>
  <si>
    <t>16538-CONSTRUCCIÓN DEL TRAMO CARRETERO CRUCE PUERTO PLATA - SAN MARCOS - EL CUPEY, MUNICIPIO PUERTO PLATA, PROVINCIA PUERTO PLATA.</t>
  </si>
  <si>
    <t>16726-INVESTIGACIÓN POTENCIAL DE TIERRAS RARAS EN LA RESERVA FISCAL AVILA, PROVINCIA  PEDERNALES</t>
  </si>
  <si>
    <t>01-INVESTIGACIÓN POTENCIAL DE TIERRAS RARAS EN LA RESERVA FISCAL AVILA, PROVINCIA  PEDERNALES</t>
  </si>
  <si>
    <t>14321-CONSTRUCCIÓN CARRETERA VILLA ELISA - PUNTA RUSIA - LA ENSENADA, PROVINCIA MONTECRISTI</t>
  </si>
  <si>
    <t>40-CONSTRUCCIÓN CARRETERA VILLA ELISA - PUNTA RUSIA - LA ENSENADA, PROVINCIA MONTECRISTI</t>
  </si>
  <si>
    <t>13541-CONSTRUCCIÓN DE PLANTELES EDUCATIVOS EN LA PROVINCIA MONTE CRISTI (FASE 3)</t>
  </si>
  <si>
    <t>16722-RECONSTRUCCIÓN DEL CAMINO VECINAL COPEYITO-CARRASCO, AFECTADO POR EL HURACÁN FIONA, MUNICIPIO RÍO SAN JUAN, PROVINCIA MARÍA TRINIDAD SÁNCHEZ</t>
  </si>
  <si>
    <t>19-RECONSTRUCCIÓN DEL CAMINO VECINAL COPEYITO-CARRASCO, AFECTADO POR EL HURACÁN FIONA, MUNICIPIO RÍO SAN JUAN, PROVINCIA MARÍA TRINIDAD SÁNCHEZ</t>
  </si>
  <si>
    <t>16386-RECONSTRUCCIÓN DEL CAMINO VECINAL BENERITO - SANTA CRUZ DEL GATO AFECTADO POR LA TORMENTA FRANKLIN, MUNICIPIO SAN RAFAEL DEL YUMA, PROVINCIA LA ALTAGRACIA</t>
  </si>
  <si>
    <t>16697-RECONSTRUCCIÓN DE DOS CANCHAS DEPORTIVAS: UNA EN EL CEDRO, MUNICIPIO CRISTÓBAL Y OTRA EN EL DISTRITO MUNICIPAL GUAYABAL, PROVINCIA INDEPENDENCIA</t>
  </si>
  <si>
    <t>39-RECONSTRUCCIÓN DE DOS CANCHAS DEPORTIVAS: UNA EN EL CEDRO, MUNICIPIO CRISTÓBAL Y OTRA EN EL DISTRITO MUNICIPAL GUAYABAL, PROVINCIA INDEPENDENCIA</t>
  </si>
  <si>
    <t>16692-CONSTRUCCIÓN  DE DOS  CANCHAS EN LOS SECTORES LAS LAGUNAS Y MARÍA TRINIDAD SÁNCHEZ, PROVINCIA ESPAILLAT</t>
  </si>
  <si>
    <t>16731-RECONSTRUCCIÓN DE LA CARRETERA PRINCIPAL DEL DISTRITO MUNICIPAL MONTE DE LA JAGUA - AEROPUERTO DEL CIBAO, MUNICIPIO MOCA, PROVINCIA ESPAILLAT</t>
  </si>
  <si>
    <t>16720-RECONSTRUCCIÓN DE LA CARRETERA CRUCE EL CERCADO - BEJUCAL, MUNICIPIO EL SEIBO, PROVINCIA EL SEIBO</t>
  </si>
  <si>
    <t>17-RECONSTRUCCIÓN DE LA CARRETERA CRUCE EL CERCADO - BEJUCAL, MUNICIPIO EL SEIBO, PROVINCIA EL SEIBO</t>
  </si>
  <si>
    <t>16709-RECONSTRUCCIÓN DE LA CARRETERA LA CANDELARIA-BEJUCAL-MAGARÍN, MUNICIPIO SANTA CRUZ DE EL SEIBO, PROVINCIA EL SEIBO</t>
  </si>
  <si>
    <t>10-RECONSTRUCCIÓN DE LA CARRETERA LA CANDELARIA-BEJUCAL-MAGARÍN, MUNICIPIO SANTA CRUZ DE EL SEIBO, PROVINCIA EL SEIBO</t>
  </si>
  <si>
    <t>16332-CONSTRUCCIÓN CUARTEL MILITAR DEL MUNICIPIO DE BANICA, PROVINCIA ELIAS PIÑA</t>
  </si>
  <si>
    <t>84-CONSTRUCCIÓN CUARTEL MILITAR DEL MUNICIPIO DE BANICA, PROVINCIA ELIAS PIÑA</t>
  </si>
  <si>
    <t>13546-CONSTRUCCIÓN DE PLANTELES EDUCATIVOS EN LA PROVINCIA DAJABÓN (FASE 3)</t>
  </si>
  <si>
    <t>04-CONSTRUCCIÓN DE PLANTELES EDUCATIVOS EN LA PROVINCIA DAJABÓN (FASE 3)</t>
  </si>
  <si>
    <t>16682-CONSTRUCCIÓN DEL PUENTE SOBRE EL RÍO LEMBA, AFECTADO POR LA VAGUADA DE ABRIL 2022, CALLE SÁNCHEZ, MUNICIPIO LAS SALINAS, PROVINCIA BARAHONA</t>
  </si>
  <si>
    <t>48-CONSTRUCCIÓN DEL PUENTE SOBRE EL RÍO LEMBA, AFECTADO POR LA VAGUADA DE ABRIL 2022, CALLE SÁNCHEZ, MUNICIPIO LAS SALINAS, PROVINCIA BARAHONA</t>
  </si>
  <si>
    <t>16643-RECONSTRUCCIÓN PUENTE SOBRE CANAL LATERAL DEL YAQUÉ AFECTADO POR LA VAGUADA DE ABRIL 2022, MUNICIPIO VICENTE NOBLE, PROVINCIA DE BARAHONA</t>
  </si>
  <si>
    <t>16379-RECONSTRUCCIÓN DEL CAMINO VECINAL EL CIGUAL - PRESA SABANA YEGUA - EL COROZO - CARRETERA SAN JUAN, AFECTADO POR LA TORMENTA FRANKLIN, MUNICIPIO PADRE LAS CASAS, PROVINCIA AZUA</t>
  </si>
  <si>
    <t>84-RECONSTRUCCIÓN DEL CAMINO VECINAL EL CIGUAL - PRESA SABANA YEGUA - EL COROZO - CARRETERA SAN JUAN, AFECTADO POR LA TORMENTA FRANKLIN, MUNICIPIO PADRE LAS CASAS, PROVINCIA AZUA</t>
  </si>
  <si>
    <t>16693-REPARACIÓN  DE LA SALA DE TRANSMISIÓN (SÉPTIMO CIELO) DEL ESTADIO QUISQUEYA JUAN MARICHAL, DISTRITO NACIONAL</t>
  </si>
  <si>
    <t>38-REPARACIÓN  DE LA SALA DE TRANSMISIÓN (SÉPTIMO CIELO) DEL ESTADIO QUISQUEYA JUAN MARICHAL, DISTRITO NACIONAL</t>
  </si>
  <si>
    <t>13924-MEJORAMIENTO URBANO, SOCIAL Y AMBIENTAL DEL BARRIO DOMINGO SAVIO (LA CIENEGA - LOS GUANDULES), DISTRITO NACIONAL</t>
  </si>
  <si>
    <t>4.1.99-Planificación, gestión y supervisión de vivienda y servicios comunitarios</t>
  </si>
  <si>
    <t>3.2.5 - Importes a devengar por descuentos en colocaciones de títulos valores</t>
  </si>
  <si>
    <t>13603-CONSTRUCCIÓN DE 2 ESTANCIAS INFANTILES EN LA PROVINCIA DE PERAVIA (FASE 3)</t>
  </si>
  <si>
    <t>71-CONSTRUCCIÓN DE 2 ESTANCIAS INFANTILES EN LA PROVINCIA DE PERAVIA (FASE 3)</t>
  </si>
  <si>
    <t>16768-RECONSTRUCCIÓN VÍA DE ACCESO A PLAYA TECO, DISTRITO MUNICIPAL MAIMÓN, PROVINCIA PUERTO PLATA</t>
  </si>
  <si>
    <t>16-CONSTRUCCIÓN DEL EDIFICIO DE PARQUEOS DE LA DIRECCIÓN GENERAL DE IMPUESTOS INTERNOS (DGII), SECTOR GAZCUE, DISTRITO NACIONAL</t>
  </si>
  <si>
    <t>% del PIB</t>
  </si>
  <si>
    <t>16788-REPARACIÓN INSTALACIONES DEPORTIVAS PARQUE MIRADOR DEL ESTE, SANTO DOMINGO ESTE</t>
  </si>
  <si>
    <t>16649-CONSTRUCCIÓN CENTRO UNIVERSITARIO REGIONAL UASD SANTO DOMINGO ESTE, PROVINCIA SANTO DOMINGO</t>
  </si>
  <si>
    <t>12580-AMPLIACIÓN Y REHABILITACION DE 9 PLANTELES ESCOLARES EN LA PROVINCIA MARIA TRINIDAD SANCHEZ</t>
  </si>
  <si>
    <t>Se utilizó el PIB del Panorama Macroeconómico actualizado al 21 de agosto 2024, elaborado por el Ministerio de Economía Planificación y Desarrollo</t>
  </si>
  <si>
    <t xml:space="preserve"> </t>
  </si>
  <si>
    <t>01-CONSTRUCCIÓN  DEL LABORATORIO REGIONAL DE SALUD PÚBLICA EN AZUA DE COMPOSTELA</t>
  </si>
  <si>
    <t>21-RESTAURACIÓN DEL MONUMENTO FARO A COLÓN, MUNICIPIO SANTO DOMINGO ESTE, PROVINCIA SANTO DOMINGO.</t>
  </si>
  <si>
    <t>01-CONSTRUCCIÓN DE CANCHA DEPORTIVA, SECTOR ENSANCHE PARAÍSO, MUNICIPIO PEDRO BRAND, PROVINCIA SANTO DOMINGO</t>
  </si>
  <si>
    <t>72-RECONSTRUCCIÓN DE LA INFRAESTRUCTURA VIAL URBANA DEL MUNICIPIO SANTO DOMINGO NORTE, PROVINCIA SANTO DOMINGO</t>
  </si>
  <si>
    <t>05-CONSTRUCCIÓN EDIFICIO DE DOS NIVELES DEL INSTITUTO DE CARDIOLOGÍA</t>
  </si>
  <si>
    <t>03-CONSTRUCCIÓN DE 1,912 VIVIENDAS EN CIUDAD MODELO, MUNICIPIO SANTO DOMINGO NORTE, PROVINCIA SANTO DOMINGO</t>
  </si>
  <si>
    <t>02-RECONSTRUCCIÓN  DE LA INFRAESTRUCTURA VIAL URBANA DEL MUNICIPIO SANTO DOMINGO ESTE</t>
  </si>
  <si>
    <t>33-RECONSTRUCCIÓN DEL PARQUE NACIONAL SUBMARINO LA CALETA Y SU ENTORNO, DISTRITO MUNICIPAL LA CALETA, PROVINCIA SANTO DOMINGO</t>
  </si>
  <si>
    <t>04-REMODELACIÓN  MALECON   MUNICIPIO  SANTO DOMINGO ESTE, PROVINCIA SANTO DOMINGO</t>
  </si>
  <si>
    <t>99-AMPLIACIÓN DEL PLANTEL EDUCATIVO PARA INICIAL FÉLIX LOPE DE VEGA, MUNICIPIO PEDRO BRAND, PROVINCIA SANTO DOMINGO.</t>
  </si>
  <si>
    <t>96-AMPLIACIÓN DEL PLANTEL EDUCATIVO PARA INICIAL GREGORIO SANTOS, MUNICIPIO PEDRO BRAND, PROVINCIA SANTO DOMINGO.</t>
  </si>
  <si>
    <t>92-AMPLIACIÓN DEL PUENTE FRANCISCO JACINTO PEYNADO QUE UNE AL DISTRITO NACIONAL CON EL MUNICIPIO SANTO DOMINGO NORTE, PROVINCIA SANTO DOMINGO</t>
  </si>
  <si>
    <t>90-AMPLIACIÓN DEL PLANTEL EDUCATIVO PARA INICIAL BÁSICA LAS MALVINAS, MUNICIPIO SANTO DOMINGO OESTE, PROVINCIA SANTO DOMINGO.</t>
  </si>
  <si>
    <t>89-REPARACIÓN DE VIVIENDAS VULNERABLES EN LOS MUNICIPIOS DE PEDRO BRAND, SANTO DOMINGO ESTE Y SANTO DOMINGO OESTE, PROVINCIA SANTO DOMINGO</t>
  </si>
  <si>
    <t>87-REPARACIÓN DE VIVIENDAS VULNERABLES EN LOS MUNICIPIOS DE LOS ALCARRIZOS, SANTO DOMINGO ESTE Y PEDRO BRAND, PROVINCIA SANTO DOMINGO</t>
  </si>
  <si>
    <t>86-REPARACIÓN DE VIVIENDAS VULNERABLES EN LOS MUNICIPIOS DE BOCA CHICA Y SAN ANTONIO DE GUERRA, PROVINCIA SANTO DOMINGO</t>
  </si>
  <si>
    <t>86-CONSTRUCCIÓN CLUB DEPORTIVO MIL FLORES, MUNICIPIO SANTO DOMINGO ESTE, PROVINCIA SANTO DOMINGO</t>
  </si>
  <si>
    <t>86-AMPLIACIÓN DEL PLANTEL EDUCATIVO PARA INICIAL ANTIGUA Y BARBUDA, MUNICIPIO SANTO DOMINGO OESTE, PROVINCIA SANTO DOMINGO.</t>
  </si>
  <si>
    <t>83-RECONSTRUCCIÓN DE LA INFRAESTRUCTURA VIAL URBANA DEL MUNICIPIO BOCA CHICA, PROVINCIA SANTO DOMINGO</t>
  </si>
  <si>
    <t>79-AMPLIACIÓN DEL PLANTEL EDUCATIVO PARA INICIAL JAPÓN, MUNICIPIO SANTO DOMINGO ESTE, PROVINCIA SANTO DOMINGO.</t>
  </si>
  <si>
    <t>78-RECONSTRUCCIÓN CLUB DEPORTIVO Y CULTURAL VILLA FARO, MUNICIPIO SANTO DOMINGO ESTE, PROVINCIA SANTO DOMINGO</t>
  </si>
  <si>
    <t>67-CONSTRUCCIÓN CENTRO COMUNAL DELIO RINCÓN, SECCIÓN LA JOYA, MUNICIPIO SAN ANTONIO DE GUERRA, PROVINCIA SANTO DOMINGO</t>
  </si>
  <si>
    <t>62-CONSTRUCCIÓN PUENTE VEHICULAR TIPO TABLERO LAS LILAS, SECTOR RIVERA DEL OZAMA, MUNICIPIO SANTO DOMINGO ESTE</t>
  </si>
  <si>
    <t>61-AMPLIACIÓN DEL PLANTEL EDUCATIVO PARA INICIAL TOMAS HERNÁNDEZ FRANCO, MUNICIPIO SAN ANTONIO DE GUERRA, PROVINCIA SANTO DOMINGO.</t>
  </si>
  <si>
    <t>60-AMPLIACIÓN DEL PLANTEL EDUCATIVO PARA INICIAL PARROQUIAL MATECA (MADRE TERESA DE CALCUTA), MUNICIPIO SAN ANTONIO DE GUERRA, PROVINCIA SANTO DOMINGO.</t>
  </si>
  <si>
    <t>59-AMPLIACIÓN DEL PLANTEL EDUCATIVO PARA INICIAL LOS BERROA, MUNICIPIO SAN ANTONIO DE GUERRA, PROVINCIA SANTO DOMINGO.</t>
  </si>
  <si>
    <t>58-AMPLIACIÓN DEL PLANTEL EDUCATIVO PARA INICIAL FRANCISCO DEL ROSARIO SÁNCHEZ, MUNICIPIO SANTO DOMINGO ESTE, PROVINCIA SANTO DOMINGO.</t>
  </si>
  <si>
    <t>48-CONSTRUCCIÓN CAMPO DE BÉISBOL LAS CAOBAS, SECTOR LAS CAOBAS, MUNICIPIO SANTO DOMINGO OESTE</t>
  </si>
  <si>
    <t>45-AMPLIACIÓN DEL PLANTEL EDUCATIVO PARA INICIAL REPÚBLICA DE NICARAGUA, MUNICIPIO SANTO DOMINGO ESTE, PROVINCIA SANTO DOMINGO.</t>
  </si>
  <si>
    <t>44-REPARACIÓN DEL INSTITUTO TECNOLÓGICO SUPERIOR COMUNITARIO DE SAN LUIS, MUNICIPIO SANTO DOMINGO ESTE, PROVINCIA SANTO DOMINGO.</t>
  </si>
  <si>
    <t>39-AMPLIACIÓN DEL PLANTEL EDUCATIVO PARA INICIAL SANTO TOMÁS DE AQUINO, MUNICIPIO SANTO DOMINGO ESTE, PROVINCIA SANTO DOMINGO.</t>
  </si>
  <si>
    <t>38-AMPLIACIÓN DEL PLANTEL EDUCATIVO PARA INICIAL PROF. LUZ MARÍA BATISTA GERMÁN, MUNICIPIO SANTO DOMINGO NORTE, PROVINCIA SANTO DOMINGO.</t>
  </si>
  <si>
    <t>35-CONSTRUCCIÓN DE CUATRO CANCHAS DEPORTIVAS MUNICIPIO SANTO DOMINGO NORTE, PROVINCIA SANTO DOMINGO</t>
  </si>
  <si>
    <t>33-MEJORAMIENTO DE  LA CAPILLA SAGRADO CORAZÓN DE JESÚS, MUNICIPIO SANTO DOMINGO ESTE, PROVINCIA SANTO DOMINGO.</t>
  </si>
  <si>
    <t>23-REPARACIÓN DE 8 LOTES DE VIVIENDAS EN EL SECTOR INVIVIENDA, MUNICIPIO SANTO DOMINGO ESTE, PROVINCIA SANTO DOMINGO</t>
  </si>
  <si>
    <t>21-RECONSTRUCCIÓN DEL COMEDOR EN SANS SOUCI SANTO DOMINGO</t>
  </si>
  <si>
    <t>20-REPARACIÓN INSTALACIONES DEPORTIVAS PARQUE MIRADOR DEL ESTE, SANTO DOMINGO ESTE</t>
  </si>
  <si>
    <t>13536-REPARACIÓN HOSPITALES DE LA PROVINCIA SANTO DOMINGO</t>
  </si>
  <si>
    <t>16-REPARACIÓN HOSPITALES DE LA PROVINCIA SANTO DOMINGO</t>
  </si>
  <si>
    <t>16-RECONSTRUCCIÓN CLUB DEPORTIVO EL BRISAL, MUNICIPIO SANTO DOMINGO ESTE, PROVINCIA SANTO DOMINGO</t>
  </si>
  <si>
    <t>15-RECONSTRUCCIÓN CLUB CULTURAL Y DEPORTIVO OZAMA (MERLIN), SECTOR ENSANCHE OZAMA, MUNICIPIO SANTO DOMINGO ESTE, PROVINCIA SANTO DOMINGO</t>
  </si>
  <si>
    <t>13-CONSTRUCCIÓN DE CENTRO DIAGNÓSTICO Y ATENCIÓN PRIMARIA EN CIUDAD MODELO, SANTO DOMINGO NORTE , PROVINCIA SANTO DOMINGO</t>
  </si>
  <si>
    <t>13-CONSTRUCCIÓN DE 2 FARMACIAS DEL PUEBLO (BOTICA POPULAR), EN LOS SECTORES VILLA MELLA Y LA CEIBA, MUNICIPIO SANTO DOMINGO NORTE, PROVINCIA SANTO DOMINGO</t>
  </si>
  <si>
    <t>11-CONSTRUCCIÓN CENTRO UNIVERSITARIO REGIONAL UASD SANTO DOMINGO ESTE, PROVINCIA SANTO DOMINGO</t>
  </si>
  <si>
    <t>10-CONSTRUCCIÓN DE PASO A DESNIVEL SOTERRADO EN LA INTERSECCIÓN DE LA AV. LUPERÓN CON AV. 27 DE FEBRERO, PROVINCIA SANTO DOMINGO</t>
  </si>
  <si>
    <t>10-AMPLIACIÓN DEL PABELLÓN HOGAR ÁNGELES FELICES, MUNICIPIO PEDRO BRAND, PROVINCIA SANTO DOMINGO</t>
  </si>
  <si>
    <t>08-REMODELACIÓN PARQUE IGNACIO MARTINEZ, SECTOR LOS MINA, MUNICIPIO SANTO DOMINGO ESTE, PROVINCIA SANTO DOMINGO</t>
  </si>
  <si>
    <t>07-RECONSTRUCCIÓN DEL PARQUE EL DIQUE DEL OZAMA, C/ 1RA, ENSANCHE OZAMA, MUNICIPIO SANTO DOMINGO ESTE, PROVINCIA SANTO DOMINGO</t>
  </si>
  <si>
    <t>07-AMPLIACIÓN DEL PLANTEL EDUCATIVO PARA INICIAL NORGE BOTELLO FERNÁNDEZ, MUNICIPIO LOS ALCARRIZOS, PROVINCIA SANTO DOMINGO.</t>
  </si>
  <si>
    <t>05-AMPLIACIÓN DEL PLANTEL EDUCATIVO PARA INICIAL JESÚS DE NAZARET - BATEY PALMAREJITO, MUNICIPIO LOS ALCARRIZOS, PROVINCIA SANTO DOMINGO.</t>
  </si>
  <si>
    <t>04-AMPLIACIÓN DEL PLANTEL EDUCATIVO PARA INICIAL EVARISTO BRITO REYES, MUNICIPIO LOS ALCARRIZOS, PROVINCIA SANTO DOMINGO.</t>
  </si>
  <si>
    <t>03-CONSTRUCCIÓN INSTALACIONES PARA EL CUERPO ESPECIALIZADO DE MITIGACION A EMERGENCIAS Y DESASTRES, CEMED, DIRECCION GENERAL - CENTRO DE MITIGACION OZAMA, DISTRITO NACIONAL</t>
  </si>
  <si>
    <t>02-AMPLIACIÓN DEL PLANTEL EDUCATIVO PARA INICIAL JUANA SALTITOPA, MUNICIPIO LOS ALCARRIZOS, PROVINCIA SANTO DOMINGO.</t>
  </si>
  <si>
    <t>01-RECONSTRUCCIÓN ESTADIO DE SOFTBALL LOS MAMEYES  MUNICIPIO  SANTO DOMINGO ESTE, PROVINCIA SANTO DOMINGO</t>
  </si>
  <si>
    <t>01-CONSTRUCCIÓN DE OFICINAS DEL ESTADO MAYOR ERD, MUNICIPIO PEDRO BRAND, PROVINCIA SANTO DOMINGO</t>
  </si>
  <si>
    <t>01-AMPLIACIÓN VIAL KM9 DE LA AUTOPISTA DUARTE Y AVENIDA GREGORIO LUPERON, PROVINCIA SANTO DOMINGO</t>
  </si>
  <si>
    <t>01-AMPLIACIÓN DEL PLANTEL EDUCATIVO PARA INICIAL PROF. VINICIO VALENZUELA PÉREZ, MUNICIPIO LOS ALCARRIZOS, PROVINCIA SANTO DOMINGO.</t>
  </si>
  <si>
    <t>35-RECONSTRUCCIÓN DE LA INFRAESTRUCTURA VIAL URBANA DEL MUNICIPIO SAN JOSE DE OCOA, PROVINCIA SAN JOSE DE OCOA</t>
  </si>
  <si>
    <t>33-CONSTRUCCIÓN DE PUENTE BADÉN TUBULAR AFECTADO POR LA VAGUADA DE ABRIL 2022 SOBRE EL RÍO NIZAO, MUNICIPIO RANCHO ARRIBA, PROVINCIA SAN JOSÉ DE OCOA</t>
  </si>
  <si>
    <t>02-RECONSTRUCCIÓN DE LA CARRETERA EL PINAR - RANCHO FRANCISCO - LOS COROZOS AFECTADA POR LA TORMENTA TROPICAL FRANKLIN, MUNICIPIO SAN JOSÉ DE OCOA, PROVINCIA SAN JOSÉ DE OCOA</t>
  </si>
  <si>
    <t>39-AMPLIACIÓN DEL PLANTEL EDUCATIVO PARA INICIAL MONTE COCA, MUNICIPIO HATO MAYOR, PROVINCIA HATO MAYOR.</t>
  </si>
  <si>
    <t>11-RECONSTRUCCIÓN DE LA CARRETERA SABANA DE LA MAR - CAÑO HONDO, MUNICIPIO SABANA DE LA MAR, PROVINCIA HATO MAYOR</t>
  </si>
  <si>
    <t>94-RECONSTRUCCIÓN DE TRAMO VIAL EN  LOS COQUITOS, MUNICIPIO MONTE PLATA, PROVINCIA MONTE PLATA</t>
  </si>
  <si>
    <t>83-RECONSTRUCCIÓN CRUCE DAJAO-CARRETERA BAYAGUANA AFECTADO POR EL HURACAN FIONA, MUNICIPIO BAYAGUANA, PROVINCIA MONTE PLATA</t>
  </si>
  <si>
    <t>82-RECONSTRUCCIÓN TRAMO DE CARRETERA JUAN PABLO II- CHIRINO AFECTADO POR EL HURACAN FIONA, PROVINCIA MONTE PLATA</t>
  </si>
  <si>
    <t>81-RECONSTRUCCIÓN CRUCE DAJAO-CARRETERA BAYAGUANA AFECTADO POR EL HURACAN FIONA, MUNICIPIO BAYAGUANA, PROVINCIA MONTE PLATA</t>
  </si>
  <si>
    <t>73-RECONSTRUCCIÓN CARRETERA HACIENDA ESTRELLA- CRUCE PAJON HASTA MONTE PLATA, PROVINCIA MONTE PLATA</t>
  </si>
  <si>
    <t>73-CONSTRUCCIÓN DE 3 ESTANCIAS INFANTILES EN LA PROVINCIA DE MONTE PLATA (FASE 3)</t>
  </si>
  <si>
    <t>72-RECONSTRUCCIÓN DE PUENTE ARROYO HONDO, AFECTADO POR VAGUADA ABRIL 2022, CARRETERA HACIENDA ESTRELLA-MONTE PLATA, MUNICIPIO MONTE PLATA, PROVINCIA MONTE PLATA</t>
  </si>
  <si>
    <t>69-RECONSTRUCCIÓN CAMINO VECINAL LOS SALADOS AFECTADO POR EL HURACAN FIONA, DISTRITO MUNICIPAL DON JUAN, MUNICIPIO MONTE PLATA, PROVINCIA MONTE PLATA</t>
  </si>
  <si>
    <t>68-CONSTRUCCIÓN CAMINO VECINAL LA DOLE AFECTADO POR EL HURACAN FIONA, DISTRITO MUNICIPAL DON JUAN, MUNICIPIO MONTE PLATA, PROVINCIA MONTE PLATA</t>
  </si>
  <si>
    <t>67-RECONSTRUCCIÓN CAMINO VECINAL LA DOLE-BATEY LOS LANOS, AFECTADO POR EL HURACAN FIONA, MUNICIPIO MONTE PLATA, PROVINCIA MONTE PLATA</t>
  </si>
  <si>
    <t>66-RECONSTRUCCIÓN DEL CAMINO VECINAL CALLEJÓN DE DAJAO, AFECTADO POR EL HURACAN FIONA, MUNICIPIO BAYAGUANA, PROVINCIA MONTE PLATA</t>
  </si>
  <si>
    <t>64-RECONSTRUCCIÓN DEL CAMINO VECINAL BOSQUE ABAJO-BOSQUE ARRIBA ,  AFECTADO POR EL HURACAN FIONA, DISTRITO MUNICIPAL DON JUAN, MUNICIPIO MONTE PLATA, PROVINCIA MONTE PLATA</t>
  </si>
  <si>
    <t>61-RECONSTRUCCIÓN CAMINO VECINAL EL HEAM AFECTADO POR EL HURACAN FIONA, MUNICIPIO MONTE PLATA, PROVINCIA MONTE PLATA</t>
  </si>
  <si>
    <t>48-CONSTRUCCIÓN TEMPLOS, CASAS CURIALES Y OFICINAS PARROQUIALES,  PROVINCIA MONTE PLATA</t>
  </si>
  <si>
    <t>48-CONSTRUCCIÓN DEL CAMINO VECINAL LA CEIBA-CHIRINO, MUNICIPIO MONTE PLATA, PROVINCIA MONTE PLATA</t>
  </si>
  <si>
    <t>07-CONSTRUCCIÓN  PUENTE SOBRE RIO GUANUMA, AFECTADO POR LA TORMENTA TROPICAL FRANKLIN, CARRETERA LOS BOTADOS-HATO NUEVO, MUNICIPIO YAMASÁ, PROVINCIA MONTEPLATA</t>
  </si>
  <si>
    <t>58-AMPLIACIÓN DEL PLANTEL EDUCATIVO PARA INICIAL PROF. GILBERTO ANTONIO DÍAZ CAMILO, MUNICIPIO MAIMÓN, PROVINCIA MONSEÑOR NOUEL.</t>
  </si>
  <si>
    <t>53-CONSTRUCCIÓN MURO DE GAVIONES EN ARROYO HIGUERITO ABAJO AFECTADO POR LA VAGUADA DE ABRIL 2022, ARROYO TORO MASIPEDRO, MUNICIPIO BONAO, PROVINCIA MONSEÑOR NOUEL</t>
  </si>
  <si>
    <t>51-RECONSTRUCCIÓN CAMINO LOS BLEOS AFECTADO POR LA VAGUADA DE ABRIL 2022, ARROYO TORO, MUNICIPIO BONAO, PROVINCIA MONSEÑOR NOUEL</t>
  </si>
  <si>
    <t>47-RECONSTRUCCIÓN DE LA INFRAESTRUCTURA VIAL URBANA DEL MUNICIPIO MAIMÓN, PROVINCIA MONSEÑOR NOUEL</t>
  </si>
  <si>
    <t>40-AMPLIACIÓN DEL PLANTEL EDUCATIVO PARA INICIAL PROF. GUILLERMO RAFAEL PERALTA SANDY, MUNICIPIO LAGUNA SALADA, PROVINCIA VALVERDE.</t>
  </si>
  <si>
    <t>39-AMPLIACIÓN DEL PLANTEL EDUCATIVO PARA INICIAL JACINTO DE LA CONCHA, MUNICIPIO LAGUNA SALADA, PROVINCIA VALVERDE.</t>
  </si>
  <si>
    <t>34-RECONSTRUCCIÓN DE LA INFRAESTRUCTURA VIAL URBANA DEL MUNICIPIO VILLA LOS ALMÁCIGOS, PROVINCIA SANTIAGO RODRÍGUEZ</t>
  </si>
  <si>
    <t>32-RECONSTRUCCIÓN DE LA INFRAESTRUCTURA VIAL URBANA DEL MUNICIPIO MONCIÓN, PROVINCIA SANTIAGO RODRÍGUEZ</t>
  </si>
  <si>
    <t>77-RECONSTRUCCIÓN  DE LA INFRAESTRUCTURA VIAL URBANA DEL MUNICIPIO SANTIAGO DE LOS CABALLEROS, PROVINCIA SANTIAGO</t>
  </si>
  <si>
    <t>02-CONSTRUCCIÓN DE 2,000 VIVIENDAS EN EL DISTRITO MUNICIPAL HATO DEL YAQUE, PROVINCIA SANTIAGO</t>
  </si>
  <si>
    <t>93-CONSTRUCCIÓN DE MURO DE HORMIGÓN ARMADO EN TRAMO DEL PASO A DESNIVEL DE LA AVENIDA LAS CARRERAS ESQUINA 30 DE MARZO, SANTIAGO DE LOS CABALLEROS, PROVINCIA SANTIAGO</t>
  </si>
  <si>
    <t>88-RECONSTRUCCIÓN DE LA INFRAESTRUCTURA VIAL URBANA DEL MUNICIPIO SAN JOSÉ DE LAS MATAS, PROVINCIA SANTIAGO</t>
  </si>
  <si>
    <t>81-CONSTRUCCIÓN Y RECONSTRUCCION DE CUATRO PLAYS DE BÉISBOL DE LA PROVINCIA SANTIAGO</t>
  </si>
  <si>
    <t>78-AMPLIACIÓN DEL PLANTEL EDUCATIVO PARA INICIAL SANTIAGO GUZMÁN ESPAILLAT, MUNICIPIO SANTIAGO, PROVINCIA SANTIAGO.</t>
  </si>
  <si>
    <t>77-AMPLIACIÓN DEL PLANTEL EDUCATIVO PARA INICIAL ELISA GENAO (BOCA DE BAO), MUNICIPIO SANTIAGO, PROVINCIA SANTIAGO.</t>
  </si>
  <si>
    <t>60-AMPLIACIÓN DEL PLANTEL EDUCATIVO PARA INICIAL SALUSTINA BANS BATISTA, MUNICIPIO SANTIAGO, PROVINCIA SANTIAGO.</t>
  </si>
  <si>
    <t>56-CONSTRUCCIÓN DE AV. CIRCUNVALACIÓN NORTE EN EL MUNICIPIO VILLA BISONÓ (NAVARRETE), PROVINCIA SANTIAGO</t>
  </si>
  <si>
    <t>56-AMPLIACIÓN DEL PLANTEL EDUCATIVO PARA INICIAL REVERENDO DIÓGENES HERNÁNDEZ, MUNICIPIO SANTIAGO, PROVINCIA SANTIAGO.</t>
  </si>
  <si>
    <t>50-AMPLIACIÓN DEL PLANTEL EDUCATIVO PARA INICIAL AURA HERRERA MARTÍNEZ - LAS TRES CRUCES, MUNICIPIO SANTIAGO, PROVINCIA SANTIAGO.</t>
  </si>
  <si>
    <t>40-AMPLIACIÓN DEL PLANTEL EDUCATIVO PARA INICIAL GENARO PÉREZ, MUNICIPIO SANTIAGO, PROVINCIA SANTIAGO.</t>
  </si>
  <si>
    <t>38-AMPLIACIÓN DEL PLANTEL EDUCATIVO PARA INICIAL PROF. MARÍA NATIVIDAD BATISTA, MUNICIPIO PUÑAL, PROVINCIA SANTIAGO.</t>
  </si>
  <si>
    <t>37-AMPLIACIÓN DEL PLANTEL EDUCATIVO PARA INICIAL PROF. MAXIMILIANO ANTONIO ESTRELLA GRULLÓN, MUNICIPIO PUÑAL, PROVINCIA SANTIAGO.</t>
  </si>
  <si>
    <t>36-AMPLIACIÓN DEL PLANTEL EDUCATIVO PARA INICIAL DELIA SANTELISES, MUNICIPIO SAN JOSÉ DE LAS MATAS, PROVINCIA SANTIAGO.</t>
  </si>
  <si>
    <t>35-CONSTRUCCIÓN  DE 8 ESTANCIAS INFANTILES EN LA PROVINCIA SANTIAGO (FASE 2)</t>
  </si>
  <si>
    <t>34-REPARACIÓN DE DOS IGLESIAS DE LA PROVINCIA SANTIAGO</t>
  </si>
  <si>
    <t>33-RECONSTRUCCIÓN DE LA INFRAESTRUCTURA VIAL URBANA DEL MUNICIPIO SABANA IGLESIA, PROVINCIA SANTIAGO</t>
  </si>
  <si>
    <t>32-AMPLIACIÓN DEL PLANTEL EDUCATIVO PARA INICIAL GENEROSA FERREIRA - SABANA IGLESIA , MUNICIPIO SANTIAGO, PROVINCIA SANTIAGO.</t>
  </si>
  <si>
    <t>31-RECONSTRUCCIÓN DE LA INFRAESTRUCTURA VIAL URBANA DEL MUNICIPIO JÁNICO, PROVINCIA SANTIAGO</t>
  </si>
  <si>
    <t>30-RECONSTRUCCIÓN DE LA INFRAESTRUCTURA VIAL URBANA DEL MUNICIPIO LICEY AL MEDIO, PROVINCIA SANTIAGO</t>
  </si>
  <si>
    <t>30-AMPLIACIÓN DEL PLANTEL EDUCATIVO PARA INICIAL DELFÍN RODRÍGUEZ TORRES, MUNICIPIO SAN JOSÉ DE LAS MATAS, PROVINCIA SANTIAGO.</t>
  </si>
  <si>
    <t>29-RECONSTRUCCIÓN DE LA INFRAESTRUCTURA VIAL URBANA DEL MUNICIPIO BISONÓ, PROVINCIA SANTIAGO</t>
  </si>
  <si>
    <t>13-RESTAURACIÓN CASA DE ARTE DEL CENTRO HISTORICO DE SANTIAGO DE LOS CABALLEROS, PROVINCIA SANTIAGO</t>
  </si>
  <si>
    <t>10-CONSTRUCCIÓN DE 2 CANCHAS DE BÁSQUETBOL EN EL SECTOR PALMAREJO, MUNICIPIO VILLA GONZÁLEZ, PROVINCIA SANTIAGO</t>
  </si>
  <si>
    <t>52-AMPLIACIÓN DEL PLANTEL EDUCATIVO PARA INICIAL LA SOLEDAD, MUNICIPIO LA MATA, PROVINCIA SANCHEZ RAMIREZ.</t>
  </si>
  <si>
    <t>35-HABILITACIÓN ESTACION DEPURADORA AGUAS RESIDUALES JUAN DOLIO, MUNICIPIO GUAYACANES, PROVINCIA DE SAN PEDRO DE MACORIS</t>
  </si>
  <si>
    <t>56-AMPLIACIÓN DEL PLANTEL EDUCATIVO PARA INICIAL EUGENIO MARÍA DE HOSTOS, MUNICIPIO QUISQUEYA, PROVINCIA SAN PEDRO DE MACORÍS.</t>
  </si>
  <si>
    <t>52-CONSTRUCCIÓN CANCHA DE BALONCESTO EL TOCONAL, MUNICIPIO SAN PEDRO DE MACORÍS</t>
  </si>
  <si>
    <t>51-RECONSTRUCCIÓN DE LA INFRAESTRUCTURA VIAL URBANA DEL MUNICIPIO RAMÓN SANTANA, PROVINCIA SAN PEDRO DE MACORÍS.</t>
  </si>
  <si>
    <t>49-RECONSTRUCCIÓN DE LA INFRAESTRUCTURA VIAL URBANA DEL MUNICIPIO QUISQUEYA, PROVINCIA SAN PEDRO DE MACORÍS</t>
  </si>
  <si>
    <t>48-CONSTRUCCIÓN PUENTE DE ALCANTARILLA DE CAJÓN AFECTADO POR LA VAGUADA DE ABRIL 2022, COMUNIDADES INVI - LA LOMA, MUNICIPIO QUISQUEYA, PROVINCIA SAN PEDRO DE MACORIS</t>
  </si>
  <si>
    <t>28-RECONSTRUCCIÓN DE PUENTE PEATONAL AFECTADO POR LA VAGUADA DE ABRIL 2022, AUTOVIA DEL ESTE, COMUNIDAD EL SOCO, MUNICIPIO SAN PEDRO DE MACORIS, PROVINCIA SAN PEDRO DE MACORIS</t>
  </si>
  <si>
    <t>23-CONSTRUCCIÓN DE 4 ESTANCIAS INFANTILES EN LA PROVINCIA DE SAN PEDRO DE MACORIS</t>
  </si>
  <si>
    <t>12-AMPLIACIÓN DE PLANTELES EDUCATIVOS EN LA PROVINCIA DE SAN PEDRO DE MACORÍS (FASE 2)</t>
  </si>
  <si>
    <t>06-CONSTRUCCIÓN DE ECO-HABITAT INTEGRAL PARA CIUDADANOS EN CONDICION DE POBREZA MULTIDIMENSIONAL EN EL MUNICIPIO SAN PEDRO DE MACORÍS, PROVINCIA SAN PEDRO DE MACORÍS</t>
  </si>
  <si>
    <t>95-REPARACIÓN DE VIVIENDAS VULNERABLES EN EL MUNICIPIO DE LAS MATAS DE FARFAN, PROVINCIA SAN JUAN.</t>
  </si>
  <si>
    <t>56-AMPLIACIÓN DEL PLANTEL EDUCATIVO PARA INICIAL HATICO DEL GUANAL, MUNICIPIO SAN JUAN, PROVINCIA SAN JUAN.</t>
  </si>
  <si>
    <t>54-RECONSTRUCCIÓN DE LA INFRAESTRUCTURA VIAL URBANA DE SAN JUAN DE LA MAGUANA, PROVINCIA SAN JUAN</t>
  </si>
  <si>
    <t>54-AMPLIACIÓN DEL PLANTEL EDUCATIVO PARA INICIAL EDALIO BÁEZ MERÁN, MUNICIPIO SAN JUAN, PROVINCIA SAN JUAN.</t>
  </si>
  <si>
    <t>50-RECONSTRUCCIÓN CAMINO VECINAL LA CUENDA, MUNICIPIO SAN JUAN DE LA MAGUANA, PROVINCIA SAN JUAN</t>
  </si>
  <si>
    <t>45-RECONSTRUCCIÓN DE LA INFRAESTRUCTURA VIAL URBANA DEL MUNICIPIO JUAN DE HERRERA, PROVINCIA SAN JUAN</t>
  </si>
  <si>
    <t>44-RECONSTRUCCIÓN  DE LA INFRAESTRUCTURA VIAL URBANA DEL MUNICIPIO EL CERCADO, PROVINCIA SAN JUAN</t>
  </si>
  <si>
    <t>43-CONSTRUCCIÓN DE APARTAMENTOS EN LOS RESIDENCIALES VISTA DEL RÍO Y ALTOS DEL TENGUE, MUNICIPIO SAN JUAN, PROVINCIA SAN JUAN</t>
  </si>
  <si>
    <t>37-AMPLIACIÓN DEL PLANTEL EDUCATIVO PARA INICIAL PROF. LINADO FULCAR FULCAR, MUNICIPIO EL CERCADO, PROVINCIA SAN JUAN.</t>
  </si>
  <si>
    <t>36-CONSTRUCCIÓN DE TRES CANCHAS DEPORTIVAS, PROVINCIA SAN JUAN DE LA MANGUANA</t>
  </si>
  <si>
    <t>34-CONSTRUCCIÓN DE PANADERIA EN EL SECTOR DE VILLA CARMEN, MUNICIPIO LAS MATAS DE FARFAN, PROVINCIA SAN JUAN</t>
  </si>
  <si>
    <t>34-AMPLIACIÓN DEL PLANTEL EDUCATIVO PARA INICIAL ARISLENNY CANARIO MONTERO, MUNICIPIO EL CERCADO, PROVINCIA SAN JUAN.</t>
  </si>
  <si>
    <t>33-AMPLIACIÓN DEL PLANTEL EDUCATIVO PARA INICIAL SAN FRANCISCO JAVIER FE Y ALEGRÍA, MUNICIPIO EL CERCADO, PROVINCIA SAN JUAN.</t>
  </si>
  <si>
    <t>07-CONSTRUCCIÓN DE 48 VIVIENDAS EN EL MUNICIPIO LAS MATAS DE FARFAN, PROVINCIA SAN JUAN</t>
  </si>
  <si>
    <t>07-AMPLIACIÓN DEL PLANTEL EDUCATIVO PARA INICIAL HIGÜERITO, MUNICIPIO SAN JUAN, PROVINCIA SAN JUAN.</t>
  </si>
  <si>
    <t>06-AMPLIACIÓN DEL PLANTEL EDUCATIVO PARA INICIAL ADRIANA MARÍA GUILLU VIUDA SUAZO, MUNICIPIO SAN JUAN, PROVINCIA SAN JUAN.</t>
  </si>
  <si>
    <t>05-AMPLIACIÓN DEL PLANTEL EDUCATIVO PARA INICIAL SECTOR SURESTE, MUNICIPIO SAN JUAN, PROVINCIA SAN JUAN.</t>
  </si>
  <si>
    <t>04-AMPLIACIÓN DEL PLANTEL EDUCATIVO PARA INICIAL MERCEDES CONSUELO MATOS EN LA PROVINCIA SAN JUAN.</t>
  </si>
  <si>
    <t>90-AMPLIACIÓN DEL PLANTEL EDUCATIVO PARA INICIAL PROF. ZENEYDA BELTRÉ, MUNICIPIO SAN GREGORIO DE NIGUA, PROVINCIA SAN CRISTÓBAL.</t>
  </si>
  <si>
    <t>88-AMPLIACIÓN DEL PLANTEL EDUCATIVO PARA INICIAL LA PLAYA, MUNICIPIO SAN GREGORIO DE NIGUA, PROVINCIA SAN CRISTÓBAL.</t>
  </si>
  <si>
    <t>85-AMPLIACIÓN DEL PLANTEL EDUCATIVO PARA INICIAL PADRE BORBÓN, MUNICIPIO SABANA GRANDE DE PALENQUE, PROVINCIA SAN CRISTÓBAL.</t>
  </si>
  <si>
    <t>80-CONSTRUCCIÓN DE 6 CANCHAS DEPORTIVAS EN LA PROVINCIA DE SAN CRISTÓBAL</t>
  </si>
  <si>
    <t>76-AMPLIACIÓN DEL PLANTEL EDUCATIVO PARA INICIAL FRAY BARTOLOMÉ DE LAS CASAS, MUNICIPIO YAGUATE, PROVINCIA SAN CRISTÓBAL.</t>
  </si>
  <si>
    <t>70-RECONSTRUCCIÓN DE INFRAESTRUCTURA VIAL URBANA DEL MUNICIPIO LOS CACAOS, PROVINCIA SAN CRISTÓBAL</t>
  </si>
  <si>
    <t>69-RECONSTRUCCIÓN DE LA INFRAESTRUCTURA VIAL URBANA DEL MUNICIPIO YAGUATE, PROVINCIA SAN CRISTÓBAL</t>
  </si>
  <si>
    <t>66-AMPLIACIÓN Y REHABILITACION DE 14 PLANTELES ESCOLARES  EN LA PROVINCIA SAN CRISTOBAL</t>
  </si>
  <si>
    <t>63-RECONSTRUCCIÓN DE LA INFRAESTRUCTURA VIAL URBANA DEL MUNICIPIO BAJOS DE HAINA, PROVINCIA SAN CRISTÓBAL</t>
  </si>
  <si>
    <t>62-RECONSTRUCCIÓN DE LA INFRAESTRUCTURA VIAL URBANA DEL MUNICIPIO VILLA ALTAGRACIA, PROVINCIA SAN CRISTÓBAL</t>
  </si>
  <si>
    <t>60-RECONSTRUCCIÓN DE LA INFRAESTRUCTURA VIAL URBANA DEL MUNICIPIO SABANA GRANDE DE PALENQUE, PROVINCIA SAN CRISTÓBAL.</t>
  </si>
  <si>
    <t>59-RECONSTRUCCIÓN DE LA INFRAESTRUCTURA VIAL URBANA DEL MUNICIPIO SAN GREGORIO DE NIGUA, PROVINCIA SAN CRISTOBAL</t>
  </si>
  <si>
    <t>54-CONSTRUCCIÓN DE PUENTE EN LA CARRETERA EL BATEY, PIEDRA BLANCA, MUNICIPIO VILLA ALTAGRACIA, PROVINCIA SAN CRISTÓBAL</t>
  </si>
  <si>
    <t>52-AMPLIACIÓN DEL PLANTEL EDUCATIVO PARA INICIAL MARÍA TRINIDAD SÁNCHEZ, MUNICIPIO CAMBITA GARABITOS, PROVINCIA SAN CRISTÓBAL.</t>
  </si>
  <si>
    <t>33-CONSTRUCCIÓN CENTRO COMUNAL SECTOR PAJARITO, MUNICIPIO YAGUATE, PROVINCIA SAN CRISTOBAL</t>
  </si>
  <si>
    <t>11-RECONSTRUCCIÓN DE CALLE EL HOYO EN EL SECTOR YOGO YOGO, AFECTADA POR LA TORMENTA FRANKLIN, MUNICIPIO SAN GREGORIO DE NIGUA, PROVINCIA SAN CRISTÓBAL</t>
  </si>
  <si>
    <t>05-RECONSTRUCCIÓN DE PLAZA DE VENDEDORES EN EL PUEBLO LOS PESCADORES, MUNICIPIO LAS TERRENAS, PROVINCIA SAMANA</t>
  </si>
  <si>
    <t>01-RECONSTRUCCIÓN DEL MALECÓN DEL MUNICIPIO DE SANTA BARBARA DE SAMANÁ, PROVINCIA  SAMANÁ</t>
  </si>
  <si>
    <t>09-CONSTRUCCIÓN HOSPITAL LAS TERRENAS, PROVINCIA SAMANÁ</t>
  </si>
  <si>
    <t>40-CONSTRUCCIÓN DE PLANTELES EDUCATIVOS EN LA PROVINCIA DE HERMANAS MIRABAL (FASE 2)</t>
  </si>
  <si>
    <t>23-RECONSTRUCCIÓN DE LA INFRAESTRUCTURA VIAL URBANA DEL MUNICIPIO VILLA TAPIA, PROVINCIA HERMANAS MIRABAL</t>
  </si>
  <si>
    <t>66-RECONSTRUCCIÓN VÍA DE ACCESO A PLAYA TECO, DISTRITO MUNICIPAL MAIMÓN, PROVINCIA PUERTO PLATA</t>
  </si>
  <si>
    <t>50-RECONSTRUCCIÓN DE LA INFRAESTRUCTURA VIAL URBANA DEL MUNICIPIO ALTAMIRA, PROVINCIA PUERTO PLATA</t>
  </si>
  <si>
    <t>41-RECONSTRUCCIÓN DE LA INFRAESTRUCTURA VIAL URBANA DEL MUNICIPIO LOS HIDALGOS DE LA PROVINCIA PUERTO PLATA</t>
  </si>
  <si>
    <t>23-CONSTRUCCIÓN DE 300 LETRINAS HIGIÉNICAS EN EL MUNICIPIO VILLA ISABELA, PROVINCIA PUERTO PLATA</t>
  </si>
  <si>
    <t>20-CONSTRUCCIÓN DE PLANTELES EDUCATIVOS EN LA PROVINCIA PUERTO PLATA (FASE 3)</t>
  </si>
  <si>
    <t>10-AMPLIACIÓN DEL PLANTEL EDUCATIVO PARA INICIAL LUZ VARONA, MUNICIPIO VILLA ISABELA, PROVINCIA PUERTO PLATA.</t>
  </si>
  <si>
    <t>07-AMPLIACIÓN DEL PLANTEL EDUCATIVO PARA INICIAL GEORGE ARZENO BRUGAL FE Y ALEGRÍA, MUNICIPIO PUERTO PLATA, PROVINCIA PUERTO PLATA.</t>
  </si>
  <si>
    <t>04-CONSTRUCCIÓN DEL TRAMO CARRETERO CRUCE PUERTO PLATA - SAN MARCOS - EL CUPEY, MUNICIPIO PUERTO PLATA, PROVINCIA PUERTO PLATA.</t>
  </si>
  <si>
    <t>01-AMPLIACIÓN DEL PLANTEL EDUCATIVO PARA INICIAL JUAN ARTURO LOCKWARD STAMERS, MUNICIPIO VILLA MONTELLANO, PROVINCIA PUERTO PLATA.</t>
  </si>
  <si>
    <t>50-AMPLIACIÓN DEL PLANTEL EDUCATIVO PARA INICIAL CONCEPCIÓN BONA, MUNICIPIO BANÍ, PROVINCIA PERAVIA.</t>
  </si>
  <si>
    <t>47-AMPLIACIÓN DEL PLANTEL EDUCATIVO PARA INICIAL SABANA CHIQUITA, MUNICIPIO BANÍ, PROVINCIA PERAVIA.</t>
  </si>
  <si>
    <t>44-AMPLIACIÓN DEL PLANTEL EDUCATIVO PARA INICIAL LA SAONA, MUNICIPIO BANÍ, PROVINCIA PERAVIA.</t>
  </si>
  <si>
    <t>43-AMPLIACIÓN DEL PLANTEL EDUCATIVO PARA INICIAL PROF. LUIS EMILIO PEÑA, MUNICIPIO BANÍ, PROVINCIA PERAVIA.</t>
  </si>
  <si>
    <t>42-AMPLIACIÓN DEL PLANTEL EDUCATIVO PARA INICIAL CARLOS JULIO TEJEDA ORTIZ, MUNICIPIO BANÍ, PROVINCIA PERAVIA.</t>
  </si>
  <si>
    <t>06-CONSTRUCCIÓN DE CANCHA MUNICIPAL EN SECTOR CAÑAFISTOL, MUNICIPIO BANÍ, PROVINCIA PERAVIA</t>
  </si>
  <si>
    <t>02-CONSTRUCCIÓN DE CANCHA MIXTA EN LA COMUNIDAD BOCA CANASTA, MUNICIPIO BANÍ, PROVINCIA PERAVIA</t>
  </si>
  <si>
    <t>01-AMPLIACIÓN DEL PLANTEL EDUCATIVO PARA INICIAL MARÍA INOCENCIA BELÉN MININO, MUNICIPIO BANÍ, PROVINCIA PERAVIA.</t>
  </si>
  <si>
    <t>01-MEJORAMIENTO PUERTO DE MANZANILLO Y SUS VÍAS DE CONECTIVIDAD, PROVINCIA MONTECRISTI, R.D.</t>
  </si>
  <si>
    <t>59-AMPLIACIÓN DEL PLANTEL EDUCATIVO PARA INICIAL ANA LUCÍA LÓPEZ DE TAVERAS, MUNICIPIO VILLA VÁZQUEZ, PROVINCIA MONTE CRISTI.</t>
  </si>
  <si>
    <t>47-CONSTRUCCIÓN  DE PLANTELES EDUCATIVOS EN LA PROVINCIA DE MONTE CRISTI (FASE 2)</t>
  </si>
  <si>
    <t>17-CONSTRUCCIÓN DE PLANTELES EDUCATIVOS EN LA PROVINCIA MONTE CRISTI (FASE 3)</t>
  </si>
  <si>
    <t>04-AMPLIACIÓN DEL PLANTEL EDUCATIVO PARA INICIAL SERAFINA SÁNCHEZ, MUNICIPIO MONTE CRISTI, PROVINCIA MONTE CRISTI.</t>
  </si>
  <si>
    <t>03-AMPLIACIÓN DEL PLANTEL EDUCATIVO PARA INICIAL ROSA SMESTER, MUNICIPIO MONTE CRISTI, PROVINCIA MONTE CRISTI.</t>
  </si>
  <si>
    <t>32-RECONSTRUCCIÓN DE LA INFRAESTRUCTURA VIAL URBANA DEL MUNICIPIO DE CABRERA, PROVINCIA MARÍA TRINIDAD SÁNCHEZ</t>
  </si>
  <si>
    <t>15-MEJORAMIENTO DEL ENTORNO DE LA LAGUNA GRI GRI, MUNICIPIO RÍO SAN JUAN, PROVINCIA MARÍA TRINIDAD SÁNCHEZ.</t>
  </si>
  <si>
    <t>68-CONSTRUCCIÓN DESTACAMENTO POLICIAL EN EL COPEYITO, MUNICIPIO RIO SAN JUAN, PROVINCIA MARIA TRINIDAD SANCHEZ</t>
  </si>
  <si>
    <t>45-AMPLIACIÓN Y REHABILITACION DE 9 PLANTELES ESCOLARES EN LA PROVINCIA MARIA TRINIDAD SANCHEZ</t>
  </si>
  <si>
    <t>15-AMPLIACIÓN DEL PLANTEL EDUCATIVO PARA INICIAL RAMÓN ANTONIO TEJADA, MUNICIPIO CABRERA, PROVINCIA MARÍA TRINIDAD SÁNCHEZ.</t>
  </si>
  <si>
    <t>10-RECONSTRUCCIÓN DE LA INFRAESTRUCTURA VIAL URBANA DEL MUNICIPIO RIO SAN JUAN PROVINCIA MARÍA TRINIDAD SÁNCHEZ</t>
  </si>
  <si>
    <t>46-RECONSTRUCCIÓN DEL CAMINO DE ACCESO AL SALTO DE AGUAS BLANCAS, MUNICIPIO CONSTANZA, PROVINCIA LA VEGA.</t>
  </si>
  <si>
    <t>30-RECONSTRUCCIÓN DE PUENTE ESTANCIA LA PEÑA SOBRE ARROYO BARRACO AFECTADA POR LA VAGUADA DE ABRIL 2022, MUNICIPIO JARABACOA, PROVINCIA LA VEGA</t>
  </si>
  <si>
    <t>14-RECONSTRUCCIÓN DEL CLUB LA MATICA, MUNICIPIO CONCEPCIÓN DE LA VEGA, PROVINCIA LA VEGA.</t>
  </si>
  <si>
    <t>13-AMPLIACIÓN DEL PLANTEL EDUCATIVO PARA INICIAL LA TINA, MUNICIPIO LA VEGA, PROVINCIA LA VEGA.</t>
  </si>
  <si>
    <t>03-RECONSTRUCCIÓN DEL PLAY DE BÉISBOL BACUI ABAJO, DISTRITO MUNICIPAL BARRANCA, PROVINCIA LA VEGA.</t>
  </si>
  <si>
    <t>38-AMPLIACIÓN DEL PLANTEL EDUCATIVO PARA INICIAL PROF. TOMASA CIPRIÁN, MUNICIPIO VILLA HERMOSA, PROVINCIA LA ROMANA.</t>
  </si>
  <si>
    <t>97-RECONSTRUCCIÓN CARRETERA AUTOVÍA DEL CORAL EN EL CRUCE BOCA DE CHAVÓN, MUNICIPIO SALVALEON DE HIGUEY, PROVINCIA LA ALTAGRACIA</t>
  </si>
  <si>
    <t>28-CONSTRUCCIÓN PUENTE BADEN TUBULAR SOBRE RIO ANAMUYA AFECTADO POR LA VAGUADA DE ABRIL 2022, MUNICIPIO HIGÜEY, PROVINCIA ALTAGRACIA</t>
  </si>
  <si>
    <t>13-CONSTRUCCIÓN MURO DE GAVIONES EN LOS MÁRGENES DEL RIO DUEY EN LA AVENIDA GASTÓN FERNANDO DELIGNE, AFECTADOS POR EL HURACÁN FIONA, MUNICIPIO HIGUEY, PROVINCIA LA ALTAGRACIA</t>
  </si>
  <si>
    <t>10-CONSTRUCCIÓN DE CANALIZACION Y PROTECCION DE LOS MARGENES DEL RIO QUISIBANI, AFECTADO POR EL HURACAN FIONA, MUNICIPIO HIGUEY, PROVINCIA LA ALTAGRACIA</t>
  </si>
  <si>
    <t>29-RECONSTRUCCIÓN DE LA INFRAESTRUCTURA VIAL EN CALLE AGUSTIN GUERRERO, MUNICIPIO SALVALEON DE HIGUEY, PROVINCIA LA ALTAGRACIA</t>
  </si>
  <si>
    <t>28-CONSTRUCCIÓN DE ESTACIONAMIENTO VEHICULAR PARA VISITANTES DE PLAYA BAYAHIBE, PROVINCIA LA ALTAGRACIA</t>
  </si>
  <si>
    <t>11-CONSTRUCCIÓN DE CANALIZACION Y PROTECCION DEL RIO DUEY Y LA CAÑADA DE LA CIRCUNVALACION LA OTRA BANDA, AFECTADOS POR EL HURACAN FIONA, MUNICIPIO HIGUEY, PROVINCIA LA ALTAGRACIA</t>
  </si>
  <si>
    <t>87-RECONSTRUCCIÓN DEL CAMINO VECINAL BENERITO - SANTA CRUZ DEL GATO AFECTADO POR LA TORMENTA FRANKLIN, MUNICIPIO SAN RAFAEL DEL YUMA, PROVINCIA LA ALTAGRACIA</t>
  </si>
  <si>
    <t>51-RECONSTRUCCIÓN DE LA INFRAESTRUCTURA VIAL URBANA DEL MUNICIPIO DE HIGUEY, PROVINCIA LA ALTAGRACIA</t>
  </si>
  <si>
    <t>14-CONSTRUCCIÓN DE MURO DE GAVIONES EN LOS MÁRGENES AGUAS ARRIBA Y AGUAS ABAJO DEL RIO DUEY AFECTADOS POR EL HURACÁN FIONA, EN LA CARRETERA HIGUEY-LA OTRA BANDA, MUNICIPIO HIGUEY, PROVINCIA LA ALTAGRACIA</t>
  </si>
  <si>
    <t>12-CONSTRUCCIÓN MURO DE GAVIONES Y CANALIZACION DEL RIO DUEY, EN TRAMO AVENIDA JUAN XXIII AFECTADO POR EL HURACAN FIONA, MUNICIPIO HIGUEY, PROVINCIA LA ALTAGRACIA</t>
  </si>
  <si>
    <t>12-CONSTRUCCIÓN DEL PALACIO MUNICIPAL DE SAN RAFAEL DEL YUMA, PROVINCIA LA ALTAGRACIA</t>
  </si>
  <si>
    <t>12-AMPLIACIÓN DEL PLANTEL EDUCATIVO PARA INICIAL BENERITO, MUNICIPIO SAN RAFAEL DEL YUMA, PROVINCIA LA ALTAGRACIA.</t>
  </si>
  <si>
    <t>07-CONSTRUCCIÓN DEL CENTRO DE ATENCIÓN Y PRIVACION DE LIBERTAD PROVISIONAL ANAMUYA, MUNICIPIO HIGÜEY, PROVINCIA LA ALTAGRACIA</t>
  </si>
  <si>
    <t>03-AMPLIACIÓN DEL PLANTEL EDUCATIVO PARA INICIAL HERMANOS TREJO, MUNICIPIO HIGÜEY, PROVINCIA LA ALTAGRACIA.</t>
  </si>
  <si>
    <t>55-AMPLIACIÓN DEL PLANTEL EDUCATIVO PARA INICIAL FILOMENA PÉREZ Y PÉREZ, MUNICIPIO MELLA, PROVINCIA INDEPENDENCIA.</t>
  </si>
  <si>
    <t>54-CONSTRUCCIÓN DE PUENTE TIPO ALCANTARILLA DE CAJÓN SIMPLE Y ENLACE EN BAITOA AFECTADO POR LA VAGUADA DE ABRIL 2022, CARRETERA EL LIMÓN-VENGAN A VER, MUNICIPIO JIMANÍ, PROVINCIA INDEPENDENCIA</t>
  </si>
  <si>
    <t>09-AMPLIACIÓN DEL PLANTEL EDUCATIVO PARA INICIAL RAMÓN BOLÍVAR MEDRANO, MUNICIPIO CRISTÓBAL, PROVINCIA INDEPENDENCIA.</t>
  </si>
  <si>
    <t>70-CONSTRUCCIÓN DE 2 ESTANCIAS INFANTILES EN LA PROVINCIA DE ESPAILLAT (FASE 3)</t>
  </si>
  <si>
    <t>37-CONSTRUCCIÓN  DE DOS  CANCHAS EN LOS SECTORES LAS LAGUNAS Y MARÍA TRINIDAD SÁNCHEZ, PROVINCIA ESPAILLAT</t>
  </si>
  <si>
    <t>27-AMPLIACIÓN DEL PLANTEL EDUCATIVO PARA INICIAL PROF. FELIPE MONTES GÓMEZ, MUNICIPIO GASPAR HERNÁNDEZ, PROVINCIA ESPAILLAT.</t>
  </si>
  <si>
    <t>26-RECONSTRUCCIÓN DE LA INFRAESTRUCTURA VIAL URBANA DEL MUNICIPIO SAN VICTOR, PROVINCIA ESPAILLAT</t>
  </si>
  <si>
    <t>25-RECONSTRUCCIÓN DE LA INFRAESTRUCTURA VIAL URBANA DEL MUNICIPIO GASPAR HERNANDEZ, PROVINCIA ESPAILLAT</t>
  </si>
  <si>
    <t>23-RECONSTRUCCIÓN DE LA CARRETERA PRINCIPAL DEL DISTRITO MUNICIPAL MONTE DE LA JAGUA - AEROPUERTO DEL CIBAO, MUNICIPIO MOCA, PROVINCIA ESPAILLAT</t>
  </si>
  <si>
    <t>04-AMPLIACIÓN DEL PLANTEL EDUCATIVO PARA INICIAL OLIVIA NUÑEZ HIDALGO, MUNICIPIO GASPAR HERNÁNDEZ, PROVINCIA ESPAILLAT.</t>
  </si>
  <si>
    <t>53-CONSTRUCCIÓN  PLAZA MULTIUSO SEIBANA,  MUNICIPIO DE SANTA CRUZ, PROVINCIA EL SEIBO.</t>
  </si>
  <si>
    <t>37-RECONSTRUCCIÓN DEL MUELLE TURISTICO DE MICHES, MUNICIPIO MICHES, PROVINCIA EL SEIBO.</t>
  </si>
  <si>
    <t>73-CONSTRUCCIÓN MURO DE GAVIONES PARA PROTECCIÓN DEL PUENTE SOBRE EL RÍO CEDRO, AFECTADO POR EL HURACAN FIONA, MUNICIPIO MICHES, PROVINCIA EL SEIBO</t>
  </si>
  <si>
    <t>22-RECONSTRUCCIÓN  PARQUE DEL HIGO Y SU ENTORNO, MUNICIPIO DE BÁNICA, PROVINCIA ELIAS PIÑA.</t>
  </si>
  <si>
    <t>78-REMODELACIÓN FORTALEZA MILITAR LA ESTRELLETA, MUNICIPIO COMENDADOR, PROVINCIA ELIAS PIÑA</t>
  </si>
  <si>
    <t>08-RECONSTRUCCIÓN DE LA INFRAESTRUCTURA VIAL URBANA DEL MUNICIPIO EL LLANO, PROVINCIA ELIAS PIÑA</t>
  </si>
  <si>
    <t>08-CONSTRUCCIÓN DE PLAZA COMUNITARIA EN EL MUNICIPIO DE BÁNICA,  PROVINCIA ELÍAS PIÑA</t>
  </si>
  <si>
    <t>09-CONSTRUCCIÓN DE 354 VIVIENDAS E INFRAESTRUCTURAS URBANAS RESILIENTES PARA LA COMUNIDAD BARRIO AZUL EN URBANIZACIÓN CORDERO TEJADA, SAN FRANCISCO DE MACORÍS, PROVINCIA DUARTE</t>
  </si>
  <si>
    <t>83-AMPLIACIÓN DEL PLANTEL EDUCATIVO PARA INICIAL PEDRO MIR, MUNICIPIO SAN FRANCISCO DE MACORÍS, PROVINCIA DUARTE.</t>
  </si>
  <si>
    <t>63-CONSTRUCCIÓN  PUENTE SOBRE EL RIO PAYABO, CAMINO VECINAL LAS SERVAS-LOS CONTRERAS AFECTADO POR LA VAGUADA DE ABRIL 2022, MUNICIPIO VILLA RIVA, PROVINCIA DUARTE</t>
  </si>
  <si>
    <t>60-AMPLIACIÓN DEL PLANTEL EDUCATIVO PARA INICIAL PROF. LORENZO BURGOS ABREU, MUNICIPIO SAN FRANCISCO DE MACORÍS, PROVINCIA DUARTE.</t>
  </si>
  <si>
    <t>50-CONSTRUCCIÓN PUENTE SOBRE EL RIO CENOVI AFECTADO POR LA VAGUADA DE ABRIL 2022, MUNICIPIO SAN FRANCISCO DE MACORÍS, PROVINCIA DUARTE</t>
  </si>
  <si>
    <t>50-AMPLIACIÓN DEL PLANTEL EDUCATIVO PARA INICIAL RAFAEL EDUARDO VALERIO REYES, MUNICIPIO SAN FRANCISCO DE MACORÍS, PROVINCIA DUARTE.</t>
  </si>
  <si>
    <t>49-AMPLIACIÓN DEL PLANTEL EDUCATIVO PARA INICIAL SALOMÉ UREÑA, MUNICIPIO SAN FRANCISCO DE MACORÍS, PROVINCIA DUARTE.</t>
  </si>
  <si>
    <t>46-REHABILITACIÓN DEL CAMINO VECINAL CRUCE DE PIMENTEL-CASA DE ALTO-SAN FELIPE ABAJO, MUNICIPIO PIMENTEL PROVINCIA DUARTE</t>
  </si>
  <si>
    <t>45-RECONSTRUCCIÓN DEL CAMINO VECINAL EL MANGO-EL CERCADO, SAN FRANCISCO DE MACORÍS, PROVINCIA DUARTE</t>
  </si>
  <si>
    <t>42-CONSTRUCCIÓN DE PUENTE TIPO ALCANTARILLA DE CAJÓN EN EL RIO AZUCEY, AFECTADO POR LA VAGUADA DE ABRIL 2022, CAMINO VECINAL JOBOBAN, MUNICIPIO VILLA RIVA, PROVINCIA DUARTE</t>
  </si>
  <si>
    <t>39-AMPLIACIÓN DEL PLANTEL EDUCATIVO PARA INICIAL PROF. ASUNCIÓN NATALIA ACOSTA, MUNICIPIO VILLA RIVA, PROVINCIA DUARTE.</t>
  </si>
  <si>
    <t>36-AMPLIACIÓN DEL PLANTEL EDUCATIVO PARA INICIAL LUIS TEODOSIO MOLINA ALBERT, MUNICIPIO VILLA RIVA, PROVINCIA DUARTE.</t>
  </si>
  <si>
    <t>29-CONSTRUCCIÓN DE PUENTE BADEN AFECTADO POR LA VAGUADA DE ABRIL 2022 EN EL CAMINO VECINAL RINCÓN HONDO-EL FIRME EN LA COMUNIDAD LOS LANOS, MUNICIPIO CASTILLO, PROVINCIA DUARTE</t>
  </si>
  <si>
    <t>08-AMPLIACIÓN DEL PLANTEL EDUCATIVO PARA INICIAL PABLITA POLANCO RODRÍGUEZ, MUNICIPIO VILLA RIVA, PROVINCIA DUARTE.</t>
  </si>
  <si>
    <t>06-AMPLIACIÓN DEL PLANTEL EDUCATIVO PARA INICIAL MARÍA ALEJANDRINA PICHARDO, MUNICIPIO VILLA RIVA, PROVINCIA DUARTE.</t>
  </si>
  <si>
    <t>13-RECONSTRUCCIÓN DE LA INFRAESTRUCTURA VIAL URBANA DEL MUNICIPIO PARTIDO, PROVINCIA DAJABÓN</t>
  </si>
  <si>
    <t>11-RECONSTRUCCIÓN DE LA INFRAESTRUCTURA VIAL URBANA DEL MUNICIPIO LOMA DE CABRERA, PROVINCIA DAJABÓN</t>
  </si>
  <si>
    <t>09-RECONSTRUCCIÓN DE LA INFRAESTRUCTURA VIAL URBANA DEL MUNICIPIO EL PINO, PROVINCIA DAJABÓN</t>
  </si>
  <si>
    <t>44-RECONSTRUCCIÓN DE LA INFRAESTRUCTURA VIAL URBANA DEL MUNICIPIO DE ENRIQUILLO, PROVINCIA BARAHONA</t>
  </si>
  <si>
    <t>44-CONSTRUCCIÓN ESTACIÓN DEL CUERPO DE BOMBEROS, MUNICIPIO BARAHONA, PROVINCIA BARAHONA</t>
  </si>
  <si>
    <t>43-RECONSTRUCCIÓN DE LA INFRAESTRUCTURA VIAL URBANA DEL MUNICIPIO DE POLO, PROVINCIA BARAHONA</t>
  </si>
  <si>
    <t>34-AMPLIACIÓN DEL PLANTEL EDUCATIVO PARA INICIAL PROF. RAFAEL ENRÍQUEZ MARRERO MATOS, MUNICIPIO VICENTE NOBLE, PROVINCIA BARAHONA.</t>
  </si>
  <si>
    <t>33-AMPLIACIÓN DEL PLANTEL EDUCATIVO PARA INICIAL LAS SALINAS, MUNICIPIO LAS SALINAS, PROVINCIA BARAHONA.</t>
  </si>
  <si>
    <t>31-AMPLIACIÓN DEL PLANTEL EDUCATIVO PARA INICIAL PROF. IRENE ACOSTA, MUNICIPIO FUNDACIÓN, PROVINCIA BARAHONA.</t>
  </si>
  <si>
    <t>28-AMPLIACIÓN DEL PLANTEL EDUCATIVO PARA INICIAL FIDEL MEDINA, MUNICIPIO BARAHONA, PROVINCIA BARAHONA.</t>
  </si>
  <si>
    <t>27-AMPLIACIÓN DEL PLANTEL EDUCATIVO PARA INICIAL BAITOITA, MUNICIPIO BARAHONA, PROVINCIA BARAHONA.</t>
  </si>
  <si>
    <t>26-AMPLIACIÓN DEL PLANTEL EDUCATIVO PARA INICIAL CLARENCE CRISTOPHER HAMILTON OXLEY, MUNICIPIO BARAHONA, PROVINCIA BARAHONA.</t>
  </si>
  <si>
    <t>09-CONSTRUCCIÓN MERCADO MUNICIPAL DE CABRAL, PROVINCIA BARAHONA</t>
  </si>
  <si>
    <t>04-RECONSTRUCCIÓN DE LA INFRAESTRUCTURA VIAL URBANA DEL MUNICIPIO LA CIENAGA, PROVINCIA BARAHONA</t>
  </si>
  <si>
    <t>03-RECONSTRUCCIÓN DE LA INFRAESTRUCTURA VIAL URBANA DEL MUNICIPIO JAQUIMEYES, PROVINCIA BARAHONA</t>
  </si>
  <si>
    <t>74-RECONSTRUCCIÓN DE LA INFRAESTRUCTURA VIAL URBANA DEL MUNICIPIO TAMAYO, PROVINCIA BAHORUCO</t>
  </si>
  <si>
    <t>43-AMPLIACIÓN DEL PLANTEL EDUCATIVO PARA INICIAL SALOMÉ UREÑA DE HENRÍQUEZ, MUNICIPIO TAMAYO, PROVINCIA BAORUCO.</t>
  </si>
  <si>
    <t>06-RECONSTRUCCIÓN DE LA INFRAESTRUCTURA VIAL URBANA DEL MUNICIPIO DE GALVAN, PROVINCIA BAHORUCO</t>
  </si>
  <si>
    <t>05-RECONSTRUCCIÓN DE LA INFRAESTRUCTURA VIAL URBANA DEL MUNICIPIO DE VILLA JARAGUA, PROVINCIA BAHORUCO</t>
  </si>
  <si>
    <t>02-AMPLIACIÓN DEL PLANTEL EDUCATIVO PARA INICIAL SALOMÉ UREÑA DE HENRÍQUEZ, MUNICIPIO TAMAYO, PROVINCIA BAHORUCO.</t>
  </si>
  <si>
    <t>97-REPARACIÓN DE VIVIENDAS VULNERABLES EN LOS MUNICIPIOS DE AZUA DE COMPOSTELA Y LAS CHARCAS, PROVINCIA AZUA.</t>
  </si>
  <si>
    <t>45-CONSTRUCCIÓN CENTRO UNIVERSITARIO REGIONAL UASD AZUA, PROVINCIA AZUA</t>
  </si>
  <si>
    <t>41-RECONSTRUCCIÓN DE LA INFRAESTRUCTURA VIAL URBANA DEL MUNICIPIO PUEBLO VIEJO, PROVINCIA AZUA</t>
  </si>
  <si>
    <t>36-RECONSTRUCCIÓN DEL PUENTE AFECTADO POR LA VAGUADA DE ABRIL 2022, SOBRE EL RIO VIAJAMA, MUNICIPIO DE LAS YAYAS DE VIAJAMAS, PROVINCIA AZUA</t>
  </si>
  <si>
    <t>31-AMPLIACIÓN DEL PLANTEL EDUCATIVO PARA INICIAL CELIDA LUISA PÉREZ DE CRESPO , MUNICIPIO AZUA, PROVINCIA AZUA.</t>
  </si>
  <si>
    <t>28-AMPLIACIÓN DEL PLANTEL EDUCATIVO PARA INICIAL REYNALDO DEL CARMEN GARCÍA, MUNICIPIO AZUA, PROVINCIA AZUA.</t>
  </si>
  <si>
    <t>24-AMPLIACIÓN DEL PLANTEL EDUCATIVO PARA INICIAL LUIS RAMÍREZ MORA, MUNICIPIO TÁBARA ARRIBA, PROVINCIA AZUA.</t>
  </si>
  <si>
    <t>18-AMPLIACIÓN DEL PLANTEL EDUCATIVO PARA INICIAL LOS PARCELEROS, MUNICIPIO AZUA, PROVINCIA AZUA.</t>
  </si>
  <si>
    <t>17-AMPLIACIÓN DEL PLANTEL EDUCATIVO PARA INICIAL PROF. ALTAGRACIA OZEMA GERÓNIMO MATOS, MUNICIPIO ESTEBANÍA, PROVINCIA AZUA.</t>
  </si>
  <si>
    <t>11-AMPLIACIÓN DEL PLANTEL EDUCATIVO PARA INICIAL MARÍA DEL CARMEN GERARDO, MUNICIPIO LAS YAYAS DE VIAJAMA, PROVINCIA AZUA.</t>
  </si>
  <si>
    <t>01-CONSTRUCCIÓN DE ECO-HABITAT INTEGRAL PARA CIUDADANOS EN CONDICION DE POBREZA MULTIDIMENSIONAL EN LA PROVINCIA DE AZUA</t>
  </si>
  <si>
    <t>31-RECONSTRUCCIÓN DE LA INFRAESTRUCTURA VIAL URBANA DE LA CIRCUNSCRIPCIÓN 2 DEL DISTRITO NACIONAL</t>
  </si>
  <si>
    <t>64-REMODELACIÓN DE LA AV. GUSTAVO MEJIA RICART, TRAMO AV. WINSTON CHURCHILL - AV. ABRAHAM LINCOLN, SECTOR PIANTINI, DISTRITO NACIONAL</t>
  </si>
  <si>
    <t>88-REPARACIÓN DE VIVIENDAS VULNERABLES EN LAS CIRCUNSCRIPCIONES 2 Y 3 DEL DISTRITO NACIONAL</t>
  </si>
  <si>
    <t>82-CONSTRUCCIÓN DEL CLUB DEPORTIVO LOS JARDINES DEL NORTE, DISTRITO NACIONAL</t>
  </si>
  <si>
    <t>81-RECONSTRUCCIÓN DE LA INFRAESTRUCTURA VIAL URBANA DE LA CIRCUNSCRIPCIÓN 3 DEL DISTRITO NACIONAL</t>
  </si>
  <si>
    <t>81-AMPLIACIÓN DEL PLANTEL EDUCATIVO PARA INICIAL REPÚBLICA DE COSTA RICA, MUNICIPIO SANTO DOMINGO DE GUZMÁN, DISTRITO NACIONAL.</t>
  </si>
  <si>
    <t>52-CONSTRUCCIÓN DEL PARQUE JULIO NUÑEZ, JARDINES DEL NORTE, DISTRITO NACIONAL</t>
  </si>
  <si>
    <t>31-REMODELACIÓN DE LAS OFICINAS DE LA CÁMARA DE CUENTAS DE LA REPÚBLICA DOMINICANA, DISTRITO NACIONAL.</t>
  </si>
  <si>
    <t>15-Remodelación Estadio Olímpico Félix Sánchez, Distrito Nacional</t>
  </si>
  <si>
    <t>14-CONSTRUCCIÓN EDIFICIO DE AULAS PARA EL INSTITUTO POLICIAL DE EDUCACIÓN SUPERIOR, SECTOR LA FERIA, DISTRITO NACIONAL</t>
  </si>
  <si>
    <t>12-CONSTRUCCIÓN DE MEDIA CANCHA DE BASKETBALL EN SECTOR GUALEY, DISTRITO NACIONAL</t>
  </si>
  <si>
    <t>12-AMPLIACIÓN INSTITUTO NACIONAL DEL CÁNCER ROSA EMILIA SÁNCHEZ PÉREZ DE TAVARES, DISTRITO NACIONAL.</t>
  </si>
  <si>
    <t>10-REMODELACIÓN DE LA CINEMATECA DOMINICANA, PLAZA DE LA CULTURA JUAN PABLO DUARTE, DISTRITO NACIONAL</t>
  </si>
  <si>
    <t>05-AMPLIACIÓN DE LA CAPACIDAD DE TRANSPORTE DE LA LÍNEA 2 DEL METRO DE SANTO DOMINGO</t>
  </si>
  <si>
    <t>01-MEJORAMIENTO URBANO, SOCIAL Y AMBIENTAL DEL BARRIO DOMINGO SAVIO (LA CIENEGA - LOS GUANDULES), DISTRITO NACIONAL</t>
  </si>
  <si>
    <t>16806-CONSTRUCCIÓN DEL PLANTEL EDUCATIVO DE EDUCACIÓN ESPECIAL Y DE APOYOS MÚLTIPLES DOÑA MANUELA DIEZ, MUNICIPIO SANTO DOMINGO OESTE, PROVINCIA SANTO DOMINGO.</t>
  </si>
  <si>
    <t>01-CONSTRUCCIÓN DEL PLANTEL EDUCATIVO DE EDUCACIÓN ESPECIAL Y DE APOYOS MÚLTIPLES DOÑA MANUELA DIEZ, MUNICIPIO SANTO DOMINGO OESTE, PROVINCIA SANTO DOMINGO.</t>
  </si>
  <si>
    <t>16805-CONSTRUCCIÓN PLANTEL EDUCATIVO ANA PATRIA MARTÍNEZ, MUNICIPIO COMENDADOR, PROVINCIA ELÍAS PIÑA</t>
  </si>
  <si>
    <t>76-CONSTRUCCIÓN PLANTEL EDUCATIVO ANA PATRIA MARTÍNEZ, MUNICIPIO COMENDADOR, PROVINCIA ELÍAS PIÑA</t>
  </si>
  <si>
    <t>14574-CONSTRUCCIÓN DE PUENTE LEVADIZO EN SUSTITUCIÓN AL FLOTANTE SOBRE EL RIO OZAMA, ENTRE AV. FRANCISCO CAAMAÑO DEÑÓ CON AV. MALECÓN, PROVINCIA SANTO DOMINGO</t>
  </si>
  <si>
    <t>16272-RECONSTRUCCIÓN CAMINO VECINAL CAÑUELO - DAJAO - ANTON SÁNCHEZ, AFECTADO POR EL HURACAN FIONA, MUNICIPIO BAYAGUANA, PROVINCIA MONTE PLATA.</t>
  </si>
  <si>
    <t>16204-RECONSTRUCCIÓN DE APROCHE AFECTADO POR LA VAGUADA DE ABRIL 2022 EN LA CARRETERA JUAN PABLO II CRUCE JUAN PABLO II - BAYAGUANA, MUNICIPIO BAYAGUANA, PROVINCIA MONTE PLATA</t>
  </si>
  <si>
    <t>16227-CONSTRUCCIÓN DEL CAMINO VECINAL GAUTIER-GUAYABAL-PALOMA TRAMO II AFECTADO POR LA VAGUADA DE ABRIL 2022, MUNICIPIO SAN PEDRO DE MACORÍS, PROVINCIA SAN PEDRO DE MACORÍS</t>
  </si>
  <si>
    <t>13928-Recuperación de la Cobertura Vegetal en Cuencas Hidrográficas de la República Dominicana.</t>
  </si>
  <si>
    <t>15013-RECONSTRUCCIÓN DEL CAMINO VECINAL MONTELLANO-LOS LIRIOS-LOS ARACENA-LOS ABANICOS, SALCEDO , PROVINCIA HERMANAS MIRABAL</t>
  </si>
  <si>
    <t>15950-RECONSTRUCCIÓN CARRETERA GUAYUBIN - LAS MATAS DE SANTA CRUZ - COPEY - PEPILLO SALCEDO, PROVINCIA MONTE CRISTI</t>
  </si>
  <si>
    <t>16269-RECONSTRUCCIÓN DEL CAMINO VECINAL RINCÓN DE MOLINILLO-LAS GARZAS, AFECTADO POR EL HURACÁN FIONA, MUNICIPIO NAGUA, PROVINCIA MARÍA TRINIDAD SÁNCHEZ</t>
  </si>
  <si>
    <t>16211-CONSTRUCCIÓN DE PUENTE BADEN TUBULAR AFECTADO POR LA VAGUADA DE ABRIL 2022, SOBRE EL RÍO JAQUEY - ACAPULCO, MUNICIPIO CONCEPCIÓN DE LA VEGA, PROVINCIA LA VEGA</t>
  </si>
  <si>
    <t>16256-RECONSTRUCCIÓN CAMINO VECINAL CUATRO CAMINOS - LAS CABIRMAS AFECTADO POR EL HURACAN FIONA, MUNICIPIO MICHES, PROVINCIA EL SEIBO</t>
  </si>
  <si>
    <t>16210-RECONSTRUCCIÓN CAMINO VECINAL EL CUEY-LAS MESETAS AFECTADO POR LA VAGUADA DE ABRIL 2022, MUNICIPIO DE SANTA CRUZ DEL SEIBO, PROVINCIA EL SEIBO</t>
  </si>
  <si>
    <t>16372-CONSTRUCCIÓN VIADUCTO Y DISTRIBUIDOR VIAL EN LA AV. REPÚBLICA DE COLOMBIA CON AV. CORONEL JUAN MARÍA LORA Y AV. PÉREZ RICART, DISTRITO NACIONAL</t>
  </si>
  <si>
    <t>16686-RECONSTRUCCIÓN PUENTE FRANCISCO DEL ROSARIO SANCHEZ (PUENTE DE LA 17) AFECTADO POR LA VAGUADA DE ABRIL 2022, PROVINCIA SANTO DOMINGO</t>
  </si>
  <si>
    <t>49-RECONSTRUCCIÓN PUENTE FRANCISCO DEL ROSARIO SANCHEZ (PUENTE DE LA 17) AFECTADO POR LA VAGUADA DE ABRIL 2022, PROVINCIA SANTO DOMINGO</t>
  </si>
  <si>
    <t>13835-CONSTRUCCIÓN DEL TRAMO III DE LA AVENIDA CIRCUNVALACIÓN SANTO DOMINGO (PROF. JUAN BOSCH)</t>
  </si>
  <si>
    <t>47-CONSTRUCCIÓN DEL TRAMO III DE LA AVENIDA CIRCUNVALACIÓN SANTO DOMINGO (PROF. JUAN BOSCH)</t>
  </si>
  <si>
    <t>16708-RECONSTRUCCIÓN DE LA INFRAESTRUCTURA VIAL URBANA DEL RESIDENCIAL ÁLAMO I, AFECTADA POR EL DISTURBIO TROPICAL NO. 22, MUNICIPIO SANTO DOMINGO OESTE, PROVINCIA SANTO DOMINGO</t>
  </si>
  <si>
    <t>40-RECONSTRUCCIÓN DE LA INFRAESTRUCTURA VIAL URBANA DEL RESIDENCIAL ÁLAMO I, AFECTADA POR EL DISTURBIO TROPICAL NO. 22, MUNICIPIO SANTO DOMINGO OESTE, PROVINCIA SANTO DOMINGO</t>
  </si>
  <si>
    <t>16660-CONSTRUCCIÓN PUENTE EN HORMIGÓN POSTENSADO SOBRE ARROYO MANOGUAYABO EN LA AV. LOS BEISBOLISTAS, AFECTADO POR EL DISTURBIO TROPICAL NO. 22, MUNICIPIO SANTO DOMINGO OESTE, PROVINCIA SANTO DOMINGO</t>
  </si>
  <si>
    <t>40-CONSTRUCCIÓN PUENTE EN HORMIGÓN POSTENSADO SOBRE ARROYO MANOGUAYABO EN LA AV. LOS BEISBOLISTAS, AFECTADO POR EL DISTURBIO TROPICAL NO. 22, MUNICIPIO SANTO DOMINGO OESTE, PROVINCIA SANTO DOMINGO</t>
  </si>
  <si>
    <t>16441-CONSTRUCCIÓN DE 2 ALCANTARILLAS TIPO CAJÓN SIMPLE, EN ARROYOS LA VUELTA Y LA PLATA, CARRETERA SIERRA PRIETA- MAMÁ TINGÓ, AFECTADAS POR EL DISTURBIO NO. 22, MUNICIPIO PEDRO BRAND, PROVINCIA SANTO DOMINGO</t>
  </si>
  <si>
    <t>30-CONSTRUCCIÓN DE 2 ALCANTARILLAS TIPO CAJÓN SIMPLE, EN ARROYOS LA VUELTA Y LA PLATA, CARRETERA SIERRA PRIETA- MAMÁ TINGÓ, AFECTADAS POR EL DISTURBIO NO. 22, MUNICIPIO PEDRO BRAND, PROVINCIA SANTO DOMINGO</t>
  </si>
  <si>
    <t>16725-RECONSTRUCCIÓN DE LA CARRETERA LA CEIBITA - LOS MAMBRUCE, MUNICIPIO DE SANTO DOMINGO NORTE, PROVINCIA SANTO DOMINGO</t>
  </si>
  <si>
    <t>21-RECONSTRUCCIÓN DE LA CARRETERA LA CEIBITA - LOS MAMBRUCE, MUNICIPIO DE SANTO DOMINGO NORTE, PROVINCIA SANTO DOMINGO</t>
  </si>
  <si>
    <t>16414-CONSTRUCCIÓN MUROS DE GAVIONES EN MARGENES DEL ARROYO MANOGUAYABO, SECTOR EL CONTROL, AFECTADO POR EL DISTURBIO TROPICAL NO.22, MUNICIPIO SANTO DOMINGO OESTE, PROVINCIA SANTO DOMINGO</t>
  </si>
  <si>
    <t>17-CONSTRUCCIÓN MUROS DE GAVIONES EN MARGENES DEL ARROYO MANOGUAYABO, SECTOR EL CONTROL, AFECTADO POR EL DISTURBIO TROPICAL NO.22, MUNICIPIO SANTO DOMINGO OESTE, PROVINCIA SANTO DOMINGO</t>
  </si>
  <si>
    <t>16813-REPARACIÓN DEL TÚNEL EN LA AVENIDA LAS AMÉRICAS, AFECTADO POR EL DISTURBIO TROPICAL NO. 22, MUNICIPIO SANTO DOMINGO ESTE, PROVINCIA SANTO DOMINGO</t>
  </si>
  <si>
    <t>16408-CONSTRUCCIÓN MUROS DE GAVIONES EN CALLE SANTA CLARA SECTOR DE MANOGUAYABO, AFECTADO POR EL DISTURBIO TROPICAL NO 22, MUNICIPIO SANTO DOMINGO OESTE, PROVINCIA SANTO DOMINGO</t>
  </si>
  <si>
    <t>14-CONSTRUCCIÓN MUROS DE GAVIONES EN CALLE SANTA CLARA SECTOR DE MANOGUAYABO, AFECTADO POR EL DISTURBIO TROPICAL NO 22, MUNICIPIO SANTO DOMINGO OESTE, PROVINCIA SANTO DOMINGO</t>
  </si>
  <si>
    <t>16392-CONSTRUCCIÓN PROTECCIÓN DE TALUD EN LA AVENIDA BARCELÓ, AFECTADO POR EL DISTURBIO TROPICAL NO.22, MUNICIPIO SANTO DOMINGO ESTE, PROVINCIA SANTO DOMINGO</t>
  </si>
  <si>
    <t>16389-RECONSTRUCCIÓN DE ENLACE Y CONSTRUCCIÓN DE PUENTE SOBRE RIO NIZAO, CARRETERA RANCHO ARRIBA- MONTE NEGRO, AFECTADO POR EL DISTURBIO NO. 22, MUNICIPIO RANCHO ARRIBA, PROVINCIA SAN JOSÉ DE OCOA</t>
  </si>
  <si>
    <t>99-RECONSTRUCCIÓN DE ENLACE Y CONSTRUCCIÓN DE PUENTE SOBRE RIO NIZAO, CARRETERA RANCHO ARRIBA- MONTE NEGRO, AFECTADO POR EL DISTURBIO NO. 22, MUNICIPIO RANCHO ARRIBA, PROVINCIA SAN JOSÉ DE OCOA</t>
  </si>
  <si>
    <t>16585-CONSTRUCCIÓN PUENTE DE HORMIGON POSTENSADO SOBRE ARROYO LA VACA EN LA CALLE MANOLO TAVÁREZ JUSTO, AFECTADO POR EL DISTURBIO TROPICAL NO.22, MUNICIPIO SABANA LARGA, PROVINCIA SAN JOSÉ DE OCOA</t>
  </si>
  <si>
    <t>36-CONSTRUCCIÓN PUENTE DE HORMIGON POSTENSADO SOBRE ARROYO LA VACA EN LA CALLE MANOLO TAVÁREZ JUSTO, AFECTADO POR EL DISTURBIO TROPICAL NO.22, MUNICIPIO SABANA LARGA, PROVINCIA SAN JOSÉ DE OCOA</t>
  </si>
  <si>
    <t>16776-CONSTRUCCIÓN DE MUELLE MARÍTIMO, PRÓXIMO A LA AVENIDA ELISEO DEMORIZI, MUNICIPIO SABANA DE LA MAR, PROVINCIA HATO MAYOR</t>
  </si>
  <si>
    <t>10-CONSTRUCCIÓN DE MUELLE MARÍTIMO, PRÓXIMO A LA AVENIDA ELISEO DEMORIZI, MUNICIPIO SABANA DE LA MAR, PROVINCIA HATO MAYOR</t>
  </si>
  <si>
    <t>16689-CONSTRUCCIÓN DE LA CARRETERA LOS COQUITOS - EL PRADO, MUNICIPIO MONTE PLATA, PROVINCIA MONTE PLATA</t>
  </si>
  <si>
    <t>08-CONSTRUCCIÓN DE LA CARRETERA LOS COQUITOS - EL PRADO, MUNICIPIO MONTE PLATA, PROVINCIA MONTE PLATA</t>
  </si>
  <si>
    <t>16474-RECONSTRUCCIÓN DE PUENTE TIPO CAJON EN LA CARRETERA PUÑAL - ORTEGA, AFECTADA POR EL DISTURBIO TROPICAL NO.22, MUNICIPIO PUÑAL, PROVINCIA SANTIAGO</t>
  </si>
  <si>
    <t>16668-RECONSTRUCCIÓN PUENTE SOBRE RÍO LOS CACAOS, AFECTADO POR LA VAGUADA DE ABRIL 2022, MUNICIPIO LOS CACAOS, PROVINCIA SAN CRISTÓBAL</t>
  </si>
  <si>
    <t>41-RECONSTRUCCIÓN PUENTE SOBRE RÍO LOS CACAOS, AFECTADO POR LA VAGUADA DE ABRIL 2022, MUNICIPIO LOS CACAOS, PROVINCIA SAN CRISTÓBAL</t>
  </si>
  <si>
    <t>16436-REPARACIÓN DE VIVIENDAS VULNERABLES EN EL MUNICIPIO DE VILLA ALTAGRACIA, PROVINCIA SAN CRISTÓBAL</t>
  </si>
  <si>
    <t>29-REPARACIÓN DE VIVIENDAS VULNERABLES EN EL MUNICIPIO DE VILLA ALTAGRACIA, PROVINCIA SAN CRISTÓBAL</t>
  </si>
  <si>
    <t>16402-CONSTRUCCIÓN DEL PUENTE DE ALCANTARILLA DE CAJÓN SIMPLE EN ARROYO NOVILLERO, POBLADO NOVILLERO, AFECTADO POR EL DISTURBIO TROPICAL NO.22, MUNICIPIO VILLA ALTAGRACIA, PROVINCIA SAN CRISTÓBAL</t>
  </si>
  <si>
    <t>08-CONSTRUCCIÓN DEL PUENTE DE ALCANTARILLA DE CAJÓN SIMPLE EN ARROYO NOVILLERO, POBLADO NOVILLERO, AFECTADO POR EL DISTURBIO TROPICAL NO.22, MUNICIPIO VILLA ALTAGRACIA, PROVINCIA SAN CRISTÓBAL</t>
  </si>
  <si>
    <t>16782-RECONSTRUCCIÓN DE LA CARRETERA CRUCE DE LAS TERRENAS -SÁNCHEZ-BATEY HORMIGA, AFECTADA POR EL DISTURBIO TROPICAL NO.22, MUNICIPIO LAS TERRENAS, PROVINCIA SAMANÁ</t>
  </si>
  <si>
    <t>26-RECONSTRUCCIÓN DE LA CARRETERA CRUCE DE LAS TERRENAS -SÁNCHEZ-BATEY HORMIGA, AFECTADA POR EL DISTURBIO TROPICAL NO.22, MUNICIPIO LAS TERRENAS, PROVINCIA SAMANÁ</t>
  </si>
  <si>
    <t>16404-CONSTRUCCIÓN DEL PUENTE DE ALCANTARILLA DE CAJON, CAMINO VECINAL LA PLAYITA, DISTRITO MUNICIPAL ARROYO BARRIL, MUNICIPIO SANTA BÁRBARA DE SAMAMÁ, PROVINCIA SAMANÁ.</t>
  </si>
  <si>
    <t>10-CONSTRUCCIÓN DEL PUENTE DE ALCANTARILLA DE CAJON, CAMINO VECINAL LA PLAYITA, DISTRITO MUNICIPAL ARROYO BARRIL, MUNICIPIO SANTA BÁRBARA DE SAMAMÁ, PROVINCIA SAMANÁ.</t>
  </si>
  <si>
    <t>16403-CONSTRUCCIÓN DEL PUENTE DE ALCANTARILLA DE CAJON SOBRE ARROYO LOS ROBALOS, CALLE ROBALO, DISTRITO MUNICIPAL ARROYO BARRIL, MUNICIPIO SANTA BÁRBARA DE SAMAMÁ, PROVINCIA SAMANÁ.</t>
  </si>
  <si>
    <t>09-CONSTRUCCIÓN DEL PUENTE DE ALCANTARILLA DE CAJON SOBRE ARROYO LOS ROBALOS, CALLE ROBALO, DISTRITO MUNICIPAL ARROYO BARRIL, MUNICIPIO SANTA BÁRBARA DE SAMAMÁ, PROVINCIA SAMANÁ.</t>
  </si>
  <si>
    <t>16748-REPARACIÓN DEL CAMINO VECINAL SALCEDO-LAS LILAS-MONTE ADENTRO, MUNICIPIO SALCEDO, PROVINCIA HERMANAS MIRABAL</t>
  </si>
  <si>
    <t>90-REPARACIÓN DEL CAMINO VECINAL SALCEDO-LAS LILAS-MONTE ADENTRO, MUNICIPIO SALCEDO, PROVINCIA HERMANAS MIRABAL</t>
  </si>
  <si>
    <t>16790-RECONSTRUCCIÓN CAMINO VECINAL ESTERO HONDO - CRUCE TIBURCIO, MUNICIPIO VILLA ISABELA, PROVINCIA PUERTO PLATA</t>
  </si>
  <si>
    <t>93-RECONSTRUCCIÓN CAMINO VECINAL ESTERO HONDO - CRUCE TIBURCIO, MUNICIPIO VILLA ISABELA, PROVINCIA PUERTO PLATA</t>
  </si>
  <si>
    <t>16775-RECONSTRUCCIÓN CARRETERA JAMAO - SABANETA DE YASICA, PROVINCIAS ESPAILLAT Y PUERTO PLATA</t>
  </si>
  <si>
    <t>25-RECONSTRUCCIÓN CARRETERA JAMAO - SABANETA DE YASICA, PROVINCIAS ESPAILLAT Y PUERTO PLATA</t>
  </si>
  <si>
    <t>16724-RECONSTRUCCIÓN CAMINO VECINAL HATILLO PALMA- ARROYO CAÑA- LOS DERRAMADEROS, MUNICIPIO GUAYUBÍN, PROVINCIA MONTE CRISTI</t>
  </si>
  <si>
    <t>20-RECONSTRUCCIÓN CAMINO VECINAL HATILLO PALMA- ARROYO CAÑA- LOS DERRAMADEROS, MUNICIPIO GUAYUBÍN, PROVINCIA MONTE CRISTI</t>
  </si>
  <si>
    <t>16811-RECONSTRUCCIÓN DE LA CARRETERA CUTUPÚ - ARROYO HONDO - CRUCE CARRETERA RAMÓN CÁCERES, AFECTADA POR LA TORMENTA FRANKLIN, MUNICIPIO LA VEGA, PROVINCIA LA VEGA</t>
  </si>
  <si>
    <t>28-RECONSTRUCCIÓN DE LA CARRETERA CUTUPÚ - ARROYO HONDO - CRUCE CARRETERA RAMÓN CÁCERES, AFECTADA POR LA TORMENTA FRANKLIN, MUNICIPIO LA VEGA, PROVINCIA LA VEGA</t>
  </si>
  <si>
    <t>16704-CONSTRUCCIÓN DEL BADEN TUBULAR PRÓXIMO AL PUENTE LA CUCHILLA AFECTADO POR LA VAGUADA DE ABRIL 2022, EN LA COMUNIDAD DE CHAVÓN, MUNICIPIO DE GUAYMATE, PROVINCIA LA ROMANA</t>
  </si>
  <si>
    <t>89-CONSTRUCCIÓN DEL BADEN TUBULAR PRÓXIMO AL PUENTE LA CUCHILLA AFECTADO POR LA VAGUADA DE ABRIL 2022, EN LA COMUNIDAD DE CHAVÓN, MUNICIPIO DE GUAYMATE, PROVINCIA LA ROMANA</t>
  </si>
  <si>
    <t>16721-RECONSTRUCCIÓN DEL CAMINO VECINAL GUANITO-SANATE ABAJO, AFECTADO POR EL HURACÁN FIONA, MUNICIPIO SALVALEÓN DE HIGÜEY, PROVINCIA LA ALTAGRACIA</t>
  </si>
  <si>
    <t>18-RECONSTRUCCIÓN DEL CAMINO VECINAL GUANITO-SANATE ABAJO, AFECTADO POR EL HURACÁN FIONA, MUNICIPIO SALVALEÓN DE HIGÜEY, PROVINCIA LA ALTAGRACIA</t>
  </si>
  <si>
    <t>16823-RECONSTRUCCIÓN  TRAMO DE LA CARRETERA HATO MAYOR - VICENTILLO, PROVINCIA EL SEIBO</t>
  </si>
  <si>
    <t>30-RECONSTRUCCIÓN  TRAMO DE LA CARRETERA HATO MAYOR - VICENTILLO, PROVINCIA EL SEIBO</t>
  </si>
  <si>
    <t>16784-CONSTRUCCIÓN DE MUROS DE GAVIONES EN LOS MÁRGENES AGUAS ARRIBA Y AGUAS ABAJO DEL RÍO CUACÓN. AFECTADO POR EL HURACÁN FIONA, MUNICIPIO DE MICHES, PROVINCIA EL SEIBO</t>
  </si>
  <si>
    <t>27-CONSTRUCCIÓN DE MUROS DE GAVIONES EN LOS MÁRGENES AGUAS ARRIBA Y AGUAS ABAJO DEL RÍO CUACÓN. AFECTADO POR EL HURACÁN FIONA, MUNICIPIO DE MICHES, PROVINCIA EL SEIBO</t>
  </si>
  <si>
    <t>16771-RECONSTRUCCIÓN CARRETERA EL SEIBO - LAS CUCHILLAS, MUNICIPIO EL SEIBO, PROVINCIA EL SEIBO</t>
  </si>
  <si>
    <t>24-RECONSTRUCCIÓN CARRETERA EL SEIBO - LAS CUCHILLAS, MUNICIPIO EL SEIBO, PROVINCIA EL SEIBO</t>
  </si>
  <si>
    <t>16706-RECONSTRUCCIÓN DE LA CARRETERA PEDRO SÁNCHEZ-MICHES, AFECTADA POR EL HURACÁN FIONA, MUNICIPIO SANTA CRUZ DE EL SEIBO, PROVINCIA EL SEIBO</t>
  </si>
  <si>
    <t>09-RECONSTRUCCIÓN DE LA CARRETERA PEDRO SÁNCHEZ-MICHES, AFECTADA POR EL HURACÁN FIONA, MUNICIPIO SANTA CRUZ DE EL SEIBO, PROVINCIA EL SEIBO</t>
  </si>
  <si>
    <t>16501-RECONSTRUCCIÓN DE LA CARRETERA EL SEIBO - CACIQUILLO AFECTADA POR EL HURACAN FIONA, MUNICIPIO SANTA CRUZ DE EL SEIBO, PROVINCIA EL SEIBO</t>
  </si>
  <si>
    <t>03-RECONSTRUCCIÓN DE LA CARRETERA EL SEIBO - CACIQUILLO AFECTADA POR EL HURACAN FIONA, MUNICIPIO SANTA CRUZ DE EL SEIBO, PROVINCIA EL SEIBO</t>
  </si>
  <si>
    <t>16418-RECONSTRUCCIÓN DE CARRETERA LA GUAMA AFECTADA POR EL DISTURBIO TROPICAL NO.22, MUNICIPIO SAN FRANCISCO DE MACORÍS, PROVINCIA DUARTE</t>
  </si>
  <si>
    <t>16321-RECONSTRUCCIÓN DEL CAMINO VECINAL CASA DEL ALTA ABAJO-BUENA VISTA, MUNICIPIO PIMENTEL, PROVINCIA DUARTE</t>
  </si>
  <si>
    <t>87-RECONSTRUCCIÓN DEL CAMINO VECINAL CASA DEL ALTA ABAJO-BUENA VISTA, MUNICIPIO PIMENTEL, PROVINCIA DUARTE</t>
  </si>
  <si>
    <t>16826-RECONSTRUCCIÓN DE LOS PUENTES SOBRE RÍO CUABA Y ARROYO PATAO EN EL CAMINO VECINAL LA PEÑA - MAJAGUA - EL LLANO, AFECTADO POR EL DISTURBIO TROPICAL NO.22, MUNICIPIO SAN FRANCISCO DE MACORÍS, PROVINCIA DUARTE</t>
  </si>
  <si>
    <t>16416-CONSTRUCCIÓN MURO DE GAVIÓN EN LA MARGEN NORTE RÍO OCOA, AFECTADO POR EL DISTURBIO TROPICAL NO.22, MUNICIPIO LAS CHARCAS, PROVINCIA AZUA</t>
  </si>
  <si>
    <t>20-CONSTRUCCIÓN MURO DE GAVIÓN EN LA MARGEN NORTE RÍO OCOA, AFECTADO POR EL DISTURBIO TROPICAL NO.22, MUNICIPIO LAS CHARCAS, PROVINCIA AZUA</t>
  </si>
  <si>
    <t>16831-CONSTRUCCIÓN MURO DE GAVIÓN PARA PROTECCIÓN DE TALUD EN CARRETERA LA ISABELA (KM 7), AFECTADA POR EL DISTURBIO TROPICAL NO.22, DISTRITO NACIONAL</t>
  </si>
  <si>
    <t>32-CONSTRUCCIÓN MURO DE GAVIÓN PARA PROTECCIÓN DE TALUD EN CARRETERA LA ISABELA (KM 7), AFECTADA POR EL DISTURBIO TROPICAL NO.22, DISTRITO NACIONAL</t>
  </si>
  <si>
    <t>16814-REPARACIÓN DE PASO A DESNIVEL EN LA INTERSECCIÓN AVENIDA MÁXIMO GÓMEZ CON AVENIDA JOHN F. KENNEDY, AFECTADA POR EL DISTURBIO TROPICAL NO. 22, DISTRITO NACIONAL</t>
  </si>
  <si>
    <t>15-REPARACIÓN DE PASO A DESNIVEL EN LA INTERSECCIÓN AVENIDA MÁXIMO GÓMEZ CON AVENIDA JOHN F. KENNEDY, AFECTADA POR EL DISTURBIO TROPICAL NO. 22, DISTRITO NACIONAL</t>
  </si>
  <si>
    <t>16661-RECONSTRUCCIÓN DE CALLES EN LA URBANIZACION ALTOS ARROYO HONDO III, AFECTADAS POR EL DISTURBIO TROPICAL NO. 22, DISTRITO NACIONAL</t>
  </si>
  <si>
    <t>05-RECONSTRUCCIÓN DE CALLES EN LA URBANIZACION ALTOS ARROYO HONDO III, AFECTADAS POR EL DISTURBIO TROPICAL NO. 22, DISTRITO NACIONAL</t>
  </si>
  <si>
    <t>14-CONSTRUCCIÓN DE PUENTE LEVADIZO EN SUSTITUCIÓN AL FLOTANTE SOBRE EL RIO OZAMA, ENTRE AV. FRANCISCO CAAMAÑO DEÑÓ CON AV. MALECÓN, PROVINCIA SANTO DOMINGO</t>
  </si>
  <si>
    <t>13573-AMPLIACIÓN DE PLANTELES EDUCATIVOS EN LA PROVINCIA DE MONTE PLATA (FASE 3)</t>
  </si>
  <si>
    <t>51-AMPLIACIÓN DE PLANTELES EDUCATIVOS EN LA PROVINCIA DE MONTE PLATA (FASE 3)</t>
  </si>
  <si>
    <t>16366-CONSTRUCCIÓN DE 100 VIVIENDAS ECO-AMIGABLES PARA FAMILIAS EN CONDICIONES DE VULNERABILIDAD EN EL DISTRITO MUNICIPAL CHIRINO, PROVINCIA MONTE PLATA</t>
  </si>
  <si>
    <t>10-CONSTRUCCIÓN DE 100 VIVIENDAS ECO-AMIGABLES PARA FAMILIAS EN CONDICIONES DE VULNERABILIDAD EN EL DISTRITO MUNICIPAL CHIRINO, PROVINCIA MONTE PLATA</t>
  </si>
  <si>
    <t>13542-CONSTRUCCIÓN DE PLANTELES EDUCATIVOS EN LA PROVINCIA BAHORUCO (FASE 3)</t>
  </si>
  <si>
    <t>02-CONSTRUCCIÓN DE PLANTELES EDUCATIVOS EN LA PROVINCIA BAHORUCO (FASE 3)</t>
  </si>
  <si>
    <t>No Informado-</t>
  </si>
  <si>
    <t>16832-CONSTRUCCIÓN MURO DE GAVIÓN EN MARGEN NORTE DEL RÍO CAMÚ PARA PROTECCIÓN DE TALUD EN LA CARRETERA PIMENTEL - LA BIJA, AFECTADO POR EL DISTURBIO TROPICAL NO.22, MUNICIPIO COTUÍ, PROVINCIA SÁNCHEZ RAMÍREZ</t>
  </si>
  <si>
    <t>33-CONSTRUCCIÓN MURO DE GAVIÓN EN MARGEN NORTE DEL RÍO CAMÚ PARA PROTECCIÓN DE TALUD EN LA CARRETERA PIMENTEL - LA BIJA, AFECTADO POR EL DISTURBIO TROPICAL NO.22, MUNICIPIO COTUÍ, PROVINCIA SÁNCHEZ RAMÍREZ</t>
  </si>
  <si>
    <t>No es inversión Pública</t>
  </si>
  <si>
    <t>Es inversión Pública</t>
  </si>
  <si>
    <t>00-NO CLASIFICADO</t>
  </si>
  <si>
    <t>17-REPARACIÓN DE INSTALACIONES DEPORTIVAS DEL CENTRO OLÍMPICO JUAN PABLO DUARTE,DISTRITO NACIONAL.</t>
  </si>
  <si>
    <t>16785-REPARACIÓN DE INSTALACIONES DEPORTIVAS DEL CENTRO OLÍMPICO JUAN PABLO DUARTE,DISTRITO NACIONAL.</t>
  </si>
  <si>
    <t>0405 - TRIBUNAL SUPERIOR  ELECTORAL (TSE)</t>
  </si>
  <si>
    <t>12-RECONSTRUCCIÓN DEL PUENTE SOBRE EL RÍO CEVICOS, CARRETERA CEVICOS - EL PALMAR ARRIBA, AFECTADO POR EL DISTURBIO TROPICAL NO.22, MUNICIPIO CEVICOS, PROVINCIA SÁNCHEZ RAMÍREZ</t>
  </si>
  <si>
    <t>16406-RECONSTRUCCIÓN DEL PUENTE SOBRE EL RÍO CEVICOS, CARRETERA CEVICOS - EL PALMAR ARRIBA, AFECTADO POR EL DISTURBIO TROPICAL NO.22, MUNICIPIO CEVICOS, PROVINCIA SÁNCHEZ RAMÍREZ</t>
  </si>
  <si>
    <t>Ley núm. 80-24</t>
  </si>
  <si>
    <t>1.1.98-Investigación y desarrollo relacionado con la administración general</t>
  </si>
  <si>
    <t>2.9.02-Hoteles y restaurantes</t>
  </si>
  <si>
    <t>4.4-Educación</t>
  </si>
  <si>
    <t>5-INTERESES DE LA DEUDA PÚBLICA</t>
  </si>
  <si>
    <t>5.1-Intereses y comisiones de deuda pública</t>
  </si>
  <si>
    <t>5.1.01-Intereses y comisiones de deuda pública</t>
  </si>
  <si>
    <t>0-N/A</t>
  </si>
  <si>
    <t>0.0-N/A</t>
  </si>
  <si>
    <t>0.0.00-N/A</t>
  </si>
  <si>
    <t>2.1-REMUNERACIONES Y CONTRIBUCIONES</t>
  </si>
  <si>
    <t>2.2-CONTRATACIÓN DE SERVICIOS</t>
  </si>
  <si>
    <t>2.3-MATERIALES Y SUMINISTROS</t>
  </si>
  <si>
    <t>2.4-TRANSFERENCIAS CORRIENTES</t>
  </si>
  <si>
    <t>2.5-TRANSFERENCIAS DE CAPITAL</t>
  </si>
  <si>
    <t>2.6-BIENES MUEBLES, INMUEBLES E INTANGIBLES</t>
  </si>
  <si>
    <t>2.7-OBRAS</t>
  </si>
  <si>
    <t>2.9-GASTOS FINANCIEROS</t>
  </si>
  <si>
    <t>4.1-Incremento de activos financieros</t>
  </si>
  <si>
    <t>4.1.2-Incremento de activos financieros no corrientes</t>
  </si>
  <si>
    <t>4.2-Disminución de pasivos</t>
  </si>
  <si>
    <t>4.2.1-Disminución de pasivos corrientes</t>
  </si>
  <si>
    <t>01-REMODELACIÓN CLUB DEPORTIVO, SOCIAL Y CULTURAL VILLA FRANCISCA, SECTOR VILLA FRANCISCA, DISTRITO NACIONAL.</t>
  </si>
  <si>
    <t>16542-REMODELACIÓN CLUB DEPORTIVO, SOCIAL Y CULTURAL VILLA FRANCISCA, SECTOR VILLA FRANCISCA, DISTRITO NACIONAL.</t>
  </si>
  <si>
    <t>05-CONSTRUCCIÓN EDIFICIO NUEVA SEDE CENTRAL DE LA POLICÍA NACIONAL EN EL DISTRITO NACIONAL</t>
  </si>
  <si>
    <t>16168-CONSTRUCCIÓN EDIFICIO NUEVA SEDE CENTRAL DE LA POLICÍA NACIONAL EN EL DISTRITO NACIONAL</t>
  </si>
  <si>
    <t>07-REMODELACIÓN CLUB DEPORTIVO EL MILLÓN YIREH, SECTOR EL MILLÓN, DISTRITO NACIONAL</t>
  </si>
  <si>
    <t>16755-REMODELACIÓN CLUB DEPORTIVO EL MILLÓN YIREH, SECTOR EL MILLÓN, DISTRITO NACIONAL</t>
  </si>
  <si>
    <t>12-CONSTRUCCIÓN VIADUCTO Y DISTRIBUIDOR VIAL EN LA AV. REPÚBLICA DE COLOMBIA CON AV. CORONEL JUAN MARÍA LORA Y AV. PÉREZ RICART, DISTRITO NACIONAL</t>
  </si>
  <si>
    <t>13-CONSTRUCCIÓN MURO NOROESTE DEL PASO A DESNIVEL EN INTERSECCIÓN DE AVENIDA 27 DE FEBRERO CON AVENIDA MÁXIMO GÓMEZ, AFECTADO POR EL DISTURBIO TROPICAL NO. 22, DISTRITO NACIONAL</t>
  </si>
  <si>
    <t>16770-CONSTRUCCIÓN MURO NOROESTE DEL PASO A DESNIVEL EN INTERSECCIÓN DE AVENIDA 27 DE FEBRERO CON AVENIDA MÁXIMO GÓMEZ, AFECTADO POR EL DISTURBIO TROPICAL NO. 22, DISTRITO NACIONAL</t>
  </si>
  <si>
    <t>18-REHABILITACIÓN DE EDIFICIO PARA LA NUEVA OFICINA DEL MINISTERIO ADMINISTRATIVO DE LA PRESIDENCIA, DISTRITO NACIONAL</t>
  </si>
  <si>
    <t>19-REPARACIÓN DE 12 INSTALACIONES DEPORTIVAS DEL CENTRO OLÍMPICO JUAN PABLO DUARTE, DISTRITO NACIONAL</t>
  </si>
  <si>
    <t>16789-REPARACIÓN DE 12 INSTALACIONES DEPORTIVAS DEL CENTRO OLÍMPICO JUAN PABLO DUARTE, DISTRITO NACIONAL</t>
  </si>
  <si>
    <t>11-AMPLIACIÓN DEL PLANTEL EDUCATIVO PARA INICIAL LAS CHARCAS NUEVA, MUNICIPIO LAS CHARCAS, PROVINCIA AZUA.</t>
  </si>
  <si>
    <t>13-AMPLIACIÓN DEL PLANTEL EDUCATIVO PARA INICIAL ALTAGRACIA BENÍTEZ, MUNICIPIO AZUA, PROVINCIA AZUA.</t>
  </si>
  <si>
    <t>35-CONSTRUCCIÓN DE PUENTE BADÉN SOBRE EL RIO GUAYABAL, CARRETERA PADRE LAS CASAS - GUAYABAL, MUNICIPIO GUAYABAL, PROVINCIA AZUA</t>
  </si>
  <si>
    <t>16540-CONSTRUCCIÓN DE PUENTE BADÉN SOBRE EL RIO GUAYABAL, CARRETERA PADRE LAS CASAS - GUAYABAL, MUNICIPIO GUAYABAL, PROVINCIA AZUA</t>
  </si>
  <si>
    <t>40-RECONSTRUCCIÓN CAMINO VECINAL AGUAS AMARGAS - EL JOBO - LA BASTIDA , AZUA</t>
  </si>
  <si>
    <t>29-CONSTRUCCIÓN DE ALCANTARILLA DE CAJÓN EN TRAMO CARRETERA VILLA JARAGUA - LAS CLAVELLINAS, AFECTADA POR LA TORMENTA FRANKLIN, MUNICIPIO VILLA JARAGUA, PROVINCIA BAHORUCO</t>
  </si>
  <si>
    <t>16810-CONSTRUCCIÓN DE ALCANTARILLA DE CAJÓN EN TRAMO CARRETERA VILLA JARAGUA - LAS CLAVELLINAS, AFECTADA POR LA TORMENTA FRANKLIN, MUNICIPIO VILLA JARAGUA, PROVINCIA BAHORUCO</t>
  </si>
  <si>
    <t>55-CONSTRUCCIÓN DEL PUENTE SOBRE EL RIO DOZO AFECTADO POR LA VAGUADA DE ABRIL 2022 EN EL TRAMO LOS GUINEOS - EL AGUACATE, MUNICIPIO NEIBA, PROVINCIA DE BAHORUCO</t>
  </si>
  <si>
    <t>16703-CONSTRUCCIÓN DEL PUENTE SOBRE EL RIO DOZO AFECTADO POR LA VAGUADA DE ABRIL 2022 EN EL TRAMO LOS GUINEOS - EL AGUACATE, MUNICIPIO NEIBA, PROVINCIA DE BAHORUCO</t>
  </si>
  <si>
    <t>56-CONSTRUCCIÓN DE PUENTE LAS TRES LUCES SOBRE LA CAÑADA RAMILLO, AFECTADO POR LA VAGUADA DE ABRIL 2022, CARRETERA NEIBA - DUVERGÉ, MUNICIPIO NEIBA, PROVINCIA BAHORUCO</t>
  </si>
  <si>
    <t>16705-CONSTRUCCIÓN DE PUENTE LAS TRES LUCES SOBRE LA CAÑADA RAMILLO, AFECTADO POR LA VAGUADA DE ABRIL 2022, CARRETERA NEIBA - DUVERGÉ, MUNICIPIO NEIBA, PROVINCIA BAHORUCO</t>
  </si>
  <si>
    <t>59-CONSTRUCCIÓN PUENTE SOBRE RÍO LOS BRAZOS AFECTADO POR LA VAGUADA DE ABRIL 2022, EN LA ENTRADA LOMA DE LOS PANZO, MUNICIPIO NEIBA, PROVINCIA BAHORUCO</t>
  </si>
  <si>
    <t>16717-CONSTRUCCIÓN PUENTE SOBRE RÍO LOS BRAZOS AFECTADO POR LA VAGUADA DE ABRIL 2022, EN LA ENTRADA LOMA DE LOS PANZO, MUNICIPIO NEIBA, PROVINCIA BAHORUCO</t>
  </si>
  <si>
    <t>99-REMODELACIÓN CLUB RECREATIVO Y CULTURAL VILLA XARAGUA, MUNICIPIO VILLA JARAGUA, PROVINCIA BAHORUCO</t>
  </si>
  <si>
    <t>16411-REMODELACIÓN CLUB RECREATIVO Y CULTURAL VILLA XARAGUA, MUNICIPIO VILLA JARAGUA, PROVINCIA BAHORUCO</t>
  </si>
  <si>
    <t>02-CONSTRUCCIÓN ACUEDUCTO Y ALCANTARILLADO, POBLADO MONTEGRANDE, PROVINCIA BARAHONA</t>
  </si>
  <si>
    <t>14619-CONSTRUCCIÓN ACUEDUCTO Y ALCANTARILLADO, POBLADO MONTEGRANDE, PROVINCIA BARAHONA</t>
  </si>
  <si>
    <t>05-CONSTRUCCIÓN INSTALACIONES PARA EL CUERPO ESPECIALIZADO DE MITIGACION A EMERGENCIAS Y DESASTRES, CEMED - CENTRO DE MITIGACION REGION ENRIQUILLO, PROVINCIA BARAHONA</t>
  </si>
  <si>
    <t>15487-CONSTRUCCIÓN INSTALACIONES PARA EL CUERPO ESPECIALIZADO DE MITIGACION A EMERGENCIAS Y DESASTRES, CEMED - CENTRO DE MITIGACION REGION ENRIQUILLO, PROVINCIA BARAHONA</t>
  </si>
  <si>
    <t>09-CONSTRUCCIÓN DE LA IGLESIA MANADA PEQUEÑA, MUNICIPIO CABRAL, PROVINCIA BARAHONA</t>
  </si>
  <si>
    <t>39-RECONSTRUCCIÓN PUENTE SOBRE CANAL LATERAL DEL YAQUÉ AFECTADO POR LA VAGUADA DE ABRIL 2022, MUNICIPIO VICENTE NOBLE, PROVINCIA DE BARAHONA</t>
  </si>
  <si>
    <t>43-CONSTRUCCIÓN DE PUENTE SOBRE EL RÍO LEMBA AFECTADO POR LA VAGUADA DE ABRIL 2022, CALLE VALENCIA MATOS, MUNICIPIO LAS SALINAS, PROVINCIA BARAHONA</t>
  </si>
  <si>
    <t>44-CONSTRUCCIÓN  DEL PUENTE SOBRE EL RÍO LEMBA AFECTADO POR LA VAGUADA DE ABRIL 2022, PERPENDICULAR A LA CALLE RESTAURACIÓN, MUNICIPIO LAS SALINAS, PROVINCIA BARAHONA</t>
  </si>
  <si>
    <t>01-CONSTRUCCIÓN DE 1 ESTANCIA INFANTIL EN LA PROVINCIA DE DAJABON</t>
  </si>
  <si>
    <t>13043-CONSTRUCCIÓN DE 1 ESTANCIA INFANTIL EN LA PROVINCIA DE DAJABON</t>
  </si>
  <si>
    <t>31-RECONSTRUCCIÓN PUENTE SOBRE EL RIO MASACRE, MUNICIPIO DAJABON, PROVINCIA DAJABON</t>
  </si>
  <si>
    <t>16444-RECONSTRUCCIÓN PUENTE SOBRE EL RIO MASACRE, MUNICIPIO DAJABON, PROVINCIA DAJABON</t>
  </si>
  <si>
    <t>69-RECONSTRUCCIÓN PUENTE SOBRE RÍO MANATÍ AFECTADO POR LA VAGUADA DE ABRIL 2022, ENTRE LOMA DE CABRERA - CAPOTILLO, PROVINCIA DAJABÓN</t>
  </si>
  <si>
    <t>16781-RECONSTRUCCIÓN PUENTE SOBRE RÍO MANATÍ AFECTADO POR LA VAGUADA DE ABRIL 2022, ENTRE LOMA DE CABRERA - CAPOTILLO, PROVINCIA DAJABÓN</t>
  </si>
  <si>
    <t>05-RECONSTRUCCIÓN DE ENLACE Y PUENTE SOBRE EL RÍO CENOVÍ, AFECTADO POR EL DISTURBIO TROPICAL NO.22, MUNICIPIO SAN FRANCISCO DE MACORÍS, PROVINCIA DUARTE.</t>
  </si>
  <si>
    <t>16399-RECONSTRUCCIÓN DE ENLACE Y PUENTE SOBRE EL RÍO CENOVÍ, AFECTADO POR EL DISTURBIO TROPICAL NO.22, MUNICIPIO SAN FRANCISCO DE MACORÍS, PROVINCIA DUARTE.</t>
  </si>
  <si>
    <t>27-RECONSTRUCCIÓN DEL PUENTE TIPO CAJON SOBRE ARROYO BIJAO, VILLA LINDA, MUNICIPIO SAN FRANCISCO DE MACORÍS, PROVINCIA DUARTE</t>
  </si>
  <si>
    <t>49-CONSTRUCCIÓN PUENTE DE HORMIGÓN POSTENSADO SOBRE RÍO CUABA AFECTADO POR LA VAGUADA DE ABRIL 2022, CARRETERA SAN FELIPE ABAJO, MUNICIPIO PIMENTEL, PROVINCIA DUARTE</t>
  </si>
  <si>
    <t>60-CONSTRUCCIÓN DE PUENTE BEBEDERO SOBRE RÍO BAJO YUNA AFECTADO POR LA VAGUADA DE ABRIL 2022, MUNICIPIO ARENOSO, PROVINCIA DUARTE</t>
  </si>
  <si>
    <t>95-RECONSTRUCCIÓN DE CARRETERA LA GUAMA AFECTADA POR EL DISTURBIO TROPICAL NO.22, MUNICIPIO SAN FRANCISCO DE MACORÍS, PROVINCIA DUARTE</t>
  </si>
  <si>
    <t>95-RECONSTRUCCIÓN DEL CAMINO VECINAL EL AGUACATE - LA ZARZA, MUNICIPIO SAN FRANCISCO DE MACORÍS, PROVINCIA DUARTE</t>
  </si>
  <si>
    <t>16835-RECONSTRUCCIÓN DEL CAMINO VECINAL EL AGUACATE - LA ZARZA, MUNICIPIO SAN FRANCISCO DE MACORÍS, PROVINCIA DUARTE</t>
  </si>
  <si>
    <t>02-RECONSTRUCCIÓN  DE MURO DE GAVIÓN EN RÍO JAYA, SECTOR MIRABEL, MUNICIPIO SAN FRANCISCO DE MACORÍS, PROVINCIA DUARTE</t>
  </si>
  <si>
    <t>16120-RECONSTRUCCIÓN  DE MURO DE GAVIÓN EN RÍO JAYA, SECTOR MIRABEL, MUNICIPIO SAN FRANCISCO DE MACORÍS, PROVINCIA DUARTE</t>
  </si>
  <si>
    <t>74-RECONSTRUCCIÓN DE LOS PUENTES SOBRE RÍO CUABA Y ARROYO PATAO EN EL CAMINO VECINAL LA PEÑA - MAJAGUA - EL LLANO, AFECTADO POR EL DISTURBIO TROPICAL NO.22, MUNICIPIO SAN FRANCISCO DE MACORÍS, PROVINCIA DUARTE</t>
  </si>
  <si>
    <t>80-RECONSTRUCCIÓN CAMINO VECINAL EL AGUACATE - LA COLE - LA JAGUA - EL GUAYABO, MUNICIPIO SAN FRANCISCO DE MACORIS, PROVINCIA DUARTE</t>
  </si>
  <si>
    <t>08-RECONSTRUCCIÓN CLUB DEPORTIVO Y CULTURAL GINANDIANA, MUNICIPIO EL SEIBO, PROVINCIA EL SEIBO</t>
  </si>
  <si>
    <t>16757-RECONSTRUCCIÓN CLUB DEPORTIVO Y CULTURAL GINANDIANA, MUNICIPIO EL SEIBO, PROVINCIA EL SEIBO</t>
  </si>
  <si>
    <t>53-RECONSTRUCCIÓN CAMINO VECINAL EL CUEY-LAS MESETAS AFECTADO POR LA VAGUADA DE ABRIL 2022, MUNICIPIO DE SANTA CRUZ DEL SEIBO, PROVINCIA EL SEIBO</t>
  </si>
  <si>
    <t>57-RECONSTRUCCIÓN CAMINO VECINAL CUATRO CAMINOS - LAS CABIRMAS AFECTADO POR EL HURACAN FIONA, MUNICIPIO MICHES, PROVINCIA EL SEIBO</t>
  </si>
  <si>
    <t>77-CONSTRUCCIÓN DE MURO DE HORMIGÓN ARMADO PARA LA PROTECCIÓN LATERAL DEL PUENTE SOBRE EL RÍO LA YEGUADA, MUNICIPIO MICHES, PROVINCIA EL SEIBO</t>
  </si>
  <si>
    <t>16830-CONSTRUCCIÓN DE MURO DE HORMIGÓN ARMADO PARA LA PROTECCIÓN LATERAL DEL PUENTE SOBRE EL RÍO LA YEGUADA, MUNICIPIO MICHES, PROVINCIA EL SEIBO</t>
  </si>
  <si>
    <t>91-CONSTRUCCIÓN  DEL TRAMO DE CARRETERA ENLACE VIAL ESTANCIA NUEVA HASTA EL CRUCE DE CHERO MUNICIPIO MOCA, PROVINCIA ESPAILLAT</t>
  </si>
  <si>
    <t>67-RECONSTRUCCIÓN PUENTE MIXTO EN LA CARRETERA LA DESCUBIERTA - BOCA DE CACHÓN, PROVINCIA INDEPENDENCIA</t>
  </si>
  <si>
    <t>16777-RECONSTRUCCIÓN PUENTE MIXTO EN LA CARRETERA LA DESCUBIERTA - BOCA DE CACHÓN, PROVINCIA INDEPENDENCIA</t>
  </si>
  <si>
    <t>89-RECONSTRUCCIÓN DE LA INFRAESTRUCTURA VIAL URBANA DEL MUNICIPIO MELLA, PROVINCIA INDEPENDENCIA</t>
  </si>
  <si>
    <t>06-CONSTRUCCIÓN  INSTALACIONES PARA EL CUERPO ESPECIALIZADO DE MITIGACIÓN A EMERGENCIAS Y DESASTRES, CEMED - CENTRO DE MITIGACION HIGUAMO-YUMA, PROVINCIA LA ALTAGRACIA</t>
  </si>
  <si>
    <t>15490-CONSTRUCCIÓN  INSTALACIONES PARA EL CUERPO ESPECIALIZADO DE MITIGACIÓN A EMERGENCIAS Y DESASTRES, CEMED - CENTRO DE MITIGACION HIGUAMO-YUMA, PROVINCIA LA ALTAGRACIA</t>
  </si>
  <si>
    <t>22-CONSTRUCCIÓN  IGLESIA SAN FRANCISCO DE ASÍS, MUNICIPIO HIGÜEY, PROVINCIA LA ALTAGRACIA</t>
  </si>
  <si>
    <t>16836-CONSTRUCCIÓN  IGLESIA SAN FRANCISCO DE ASÍS, MUNICIPIO HIGÜEY, PROVINCIA LA ALTAGRACIA</t>
  </si>
  <si>
    <t>83-REPARACIÓN DEL HOGAR DE ANCIANOS DIVINA PROVIDENCIA, MUNICIPIO HIGÜEY, PROVINCIA LA ALTAGRACIA</t>
  </si>
  <si>
    <t>15211-REPARACIÓN DEL HOGAR DE ANCIANOS DIVINA PROVIDENCIA, MUNICIPIO HIGÜEY, PROVINCIA LA ALTAGRACIA</t>
  </si>
  <si>
    <t>91-RECONSTRUCCIÓN CAMINO VECINAL SANTA CLARA - MATACHALUPE - LA TRANQUERA, MUNICIPIO SALVALEON DE HIGUEY, PROVINCIA LA ALTAGRACIA</t>
  </si>
  <si>
    <t>16773-RECONSTRUCCIÓN CAMINO VECINAL SANTA CLARA - MATACHALUPE - LA TRANQUERA, MUNICIPIO SALVALEON DE HIGUEY, PROVINCIA LA ALTAGRACIA</t>
  </si>
  <si>
    <t>92-RECONSTRUCCIÓN DEL CAMINO VECINAL LA GUAZUMA, PROVINCIA LA ALTAGRACIA</t>
  </si>
  <si>
    <t>16786-RECONSTRUCCIÓN DEL CAMINO VECINAL LA GUAZUMA, PROVINCIA LA ALTAGRACIA</t>
  </si>
  <si>
    <t>03-REMODELACIÓN CLUB DEPORTIVO Y CULTURAL SAN MARTÍN DE PORRES, SECTOR PAPAGAYO, MUNICIPIO LA ROMANA, PROVINCIA LA ROMANA</t>
  </si>
  <si>
    <t>16691-REMODELACIÓN CLUB DEPORTIVO Y CULTURAL SAN MARTÍN DE PORRES, SECTOR PAPAGAYO, MUNICIPIO LA ROMANA, PROVINCIA LA ROMANA</t>
  </si>
  <si>
    <t>07-CONSTRUCCIÓN INSTALACIONES PARA EL CUERPO ESPECIALIZADO DE MITIGACION A EMERGENCIAS Y DESASTRES, CEMED - CENTRO DE MITIGACION JARABACOA, PROVINCIA LA VEGA</t>
  </si>
  <si>
    <t>15492-CONSTRUCCIÓN INSTALACIONES PARA EL CUERPO ESPECIALIZADO DE MITIGACION A EMERGENCIAS Y DESASTRES, CEMED - CENTRO DE MITIGACION JARABACOA, PROVINCIA LA VEGA</t>
  </si>
  <si>
    <t>34-CONSTRUCCIÓN DE PUENTE BADEN TUBULAR AFECTADO POR LA VAGUADA DE ABRIL 2022, SOBRE EL RÍO JAQUEY - ACAPULCO, MUNICIPIO CONCEPCIÓN DE LA VEGA, PROVINCIA LA VEGA</t>
  </si>
  <si>
    <t>63-RECONSTRUCCIÓN DEL CAMINO VECINAL RINCÓN DE MOLINILLO-LAS GARZAS, AFECTADO POR EL HURACÁN FIONA, MUNICIPIO NAGUA, PROVINCIA MARÍA TRINIDAD SÁNCHEZ</t>
  </si>
  <si>
    <t>85-RECONSTRUCCIÓN DEL CAMINO VECINAL LA CANTERA - CARAQUEÑO - PALMARITO, AFECTADO POR LA TORMENTA FRANKLIN, PROVINCIAS ESPAILLAT Y MARÍA TRINIDAD SÁNCHEZ</t>
  </si>
  <si>
    <t>16381-RECONSTRUCCIÓN DEL CAMINO VECINAL LA CANTERA - CARAQUEÑO - PALMARITO, AFECTADO POR LA TORMENTA FRANKLIN, PROVINCIAS ESPAILLAT Y MARÍA TRINIDAD SÁNCHEZ</t>
  </si>
  <si>
    <t>57-AMPLIACIÓN DEL PLANTEL EDUCATIVO PARA INICIAL RAMONA MUÑOZ DE PASCAL, MUNICIPIO CASTAÑUELAS, PROVINCIA MONTE CRISTI.</t>
  </si>
  <si>
    <t>71-RECONSTRUCCIÓN CARRETERA GUAYUBIN - LAS MATAS DE SANTA CRUZ - COPEY - PEPILLO SALCEDO, PROVINCIA MONTE CRISTI</t>
  </si>
  <si>
    <t>29-CONSTRUCCIÓN DE 3 PLANTELES ESCOLARES EN LA PROVINCIA PEDERNALES</t>
  </si>
  <si>
    <t>12543-CONSTRUCCIÓN DE 3 PLANTELES ESCOLARES EN LA PROVINCIA PEDERNALES</t>
  </si>
  <si>
    <t>50-CONSTRUCCIÓN  DE 2 ESTANCIAS INFATILES EN LA PROVINCIA DE PERAVIA (FASE 2)</t>
  </si>
  <si>
    <t>13450-CONSTRUCCIÓN  DE 2 ESTANCIAS INFATILES EN LA PROVINCIA DE PERAVIA (FASE 2)</t>
  </si>
  <si>
    <t>27-RECONSTRUCCIÓN DEL CALLEJÓN PRÓXIMO A LA CARRETERA 506-040, TRAMO PALENQUE - NIZAO, EN LA SECCIÓN DON GREGORIO AFECTADO POR LA TORMENTA FRANKLIN, MUNICIPIO NIZAO, PROVINCIA PERAVIA</t>
  </si>
  <si>
    <t>16808-RECONSTRUCCIÓN DEL CALLEJÓN PRÓXIMO A LA CARRETERA 506-040, TRAMO PALENQUE - NIZAO, EN LA SECCIÓN DON GREGORIO AFECTADO POR LA TORMENTA FRANKLIN, MUNICIPIO NIZAO, PROVINCIA PERAVIA</t>
  </si>
  <si>
    <t>04-REMODELACIÓN CLUB ATLETICO Y CULTURAL HUGO KUNHARDT, BARRIO INVI, MUNICIPIO PUERTO PLATA, PROVINCIA PUERTO PLATA</t>
  </si>
  <si>
    <t>16696-REMODELACIÓN CLUB ATLETICO Y CULTURAL HUGO KUNHARDT, BARRIO INVI, MUNICIPIO PUERTO PLATA, PROVINCIA PUERTO PLATA</t>
  </si>
  <si>
    <t>06-RECONSTRUCCIÓN  DE TRAMO CARRETERO DESDE LA ISABELA HASTA LA ZONA URBANA DEL MUNICIPIO LUPERÓN, MUNICIPIO LUPERON, PROVINCIA PUERTO PLATA.</t>
  </si>
  <si>
    <t>16744-RECONSTRUCCIÓN  DE TRAMO CARRETERO DESDE LA ISABELA HASTA LA ZONA URBANA DEL MUNICIPIO LUPERÓN, MUNICIPIO LUPERON, PROVINCIA PUERTO PLATA.</t>
  </si>
  <si>
    <t>09-AMPLIACIÓN DEL PLANTEL EDUCATIVO PARA INICIAL DR. JOSÉ FRANCISCO PEÑA GÓMEZ, MUNICIPIO PUERTO PLATA, PROVINCIA PUERTO PLATA.</t>
  </si>
  <si>
    <t>10-AMPLIACIÓN DEL PLANTEL EDUCATIVO PARA INICIAL DELIA GÓMEZ, MUNICIPIO IMBERT, PROVINCIA PUERTO PLATA.</t>
  </si>
  <si>
    <t>11-AMPLIACIÓN DEL PLANTEL EDUCATIVO PARA INICIAL PEDRO NOLASCO PEÑA, MUNICIPIO LUPERÓN, PROVINCIA PUERTO PLATA.</t>
  </si>
  <si>
    <t>12-AMPLIACIÓN DEL PLANTEL EDUCATIVO PARA INICIAL PEDRO ALEJANDRINO PINA, MUNICIPIO GUANANICO, PROVINCIA PUERTO PLATA.</t>
  </si>
  <si>
    <t>13-AMPLIACIÓN DEL PLANTEL EDUCATIVO PARA INICIAL JUAN BENTZ, MUNICIPIO LUPERÓN, PROVINCIA PUERTO PLATA.</t>
  </si>
  <si>
    <t>14-AMPLIACIÓN DEL PLANTEL EDUCATIVO PARA INICIAL JULIO ENOR COLÓN, MUNICIPIO LUPERÓN, PROVINCIA PUERTO PLATA.</t>
  </si>
  <si>
    <t>15-AMPLIACIÓN DEL PLANTEL EDUCATIVO PARA INICIAL VENANCIO VILLAMÁN, MUNICIPIO LUPERÓN, PROVINCIA PUERTO PLATA.</t>
  </si>
  <si>
    <t>37-CONSTRUCCIÓN PUENTE JUAN DE MINA- LAS VIEJAS- ALTAMIRA AFECTADO POR LA VAGUADA DE ABRIL 2022, MUNICIPIO ALTAMIRA, PROVINCIA PUERTO PLATA</t>
  </si>
  <si>
    <t>16589-CONSTRUCCIÓN PUENTE JUAN DE MINA- LAS VIEJAS- ALTAMIRA AFECTADO POR LA VAGUADA DE ABRIL 2022, MUNICIPIO ALTAMIRA, PROVINCIA PUERTO PLATA</t>
  </si>
  <si>
    <t>38-CONSTRUCCIÓN PUENTE GUANANICO MUNICIPIO IMBERT AFECTADO POR LA VAGUADA DE ABRIL 2022, PROVINCIA PUERTO PLATA</t>
  </si>
  <si>
    <t>16642-CONSTRUCCIÓN PUENTE GUANANICO MUNICIPIO IMBERT AFECTADO POR LA VAGUADA DE ABRIL 2022, PROVINCIA PUERTO PLATA</t>
  </si>
  <si>
    <t>53-CONSTRUCCIÓN DE PUENTE BADEN DE SABALLO - PIRAGUA, AFECTADO POR LA VAGUADA DE ABRIL 2022, MUNICIPIO IMBERT, PROVINCIA PUERTO PLATA</t>
  </si>
  <si>
    <t>16701-CONSTRUCCIÓN DE PUENTE BADEN DE SABALLO - PIRAGUA, AFECTADO POR LA VAGUADA DE ABRIL 2022, MUNICIPIO IMBERT, PROVINCIA PUERTO PLATA</t>
  </si>
  <si>
    <t>69-CONSTRUCCIÓN DE 1 ESTANCIAS INFANTILES EN LA PROVINCIA DE PUERTO PLATA (FASE 3)</t>
  </si>
  <si>
    <t>13620-CONSTRUCCIÓN DE 1 ESTANCIAS INFANTILES EN LA PROVINCIA DE PUERTO PLATA (FASE 3)</t>
  </si>
  <si>
    <t>82-RECONSTRUCCIÓN DE LA INFRAESTRUCTURA VIAL URBANA DEL MUNICIPIO LUPERÓN, PROVINCIA PUERTO PLATA</t>
  </si>
  <si>
    <t>10-RECONSTRUCCIÓN DEL CAMINO VECINAL MONTELLANO-LOS LIRIOS-LOS ARACENA-LOS ABANICOS, SALCEDO , PROVINCIA HERMANAS MIRABAL</t>
  </si>
  <si>
    <t>29-RECONSTRUCCIÓN DE TRAMO CARRETERA SANCHEZ, FRENTE A QUALA DOMINICANA,  AFECTADO POR LA TORMENTA FRANKLIN, MUNICIPIO BAJOS DE HAINA, PROVINCIA SAN CRISTÓBAL</t>
  </si>
  <si>
    <t>16380-RECONSTRUCCIÓN DE TRAMO CARRETERA SANCHEZ, FRENTE A QUALA DOMINICANA,  AFECTADO POR LA TORMENTA FRANKLIN, MUNICIPIO BAJOS DE HAINA, PROVINCIA SAN CRISTÓBAL</t>
  </si>
  <si>
    <t>70-CONSTRUCCIÓN DE PUENTE PEATONAL Y MOTORIZADO EN EL KM 20 DE LA AUTOPISTA 6 DE NOVIEMBRE, BARRIO EL CAJUILITO, PROVINCIA SAN CRISTOBAL</t>
  </si>
  <si>
    <t>16787-CONSTRUCCIÓN DE PUENTE PEATONAL Y MOTORIZADO EN EL KM 20 DE LA AUTOPISTA 6 DE NOVIEMBRE, BARRIO EL CAJUILITO, PROVINCIA SAN CRISTOBAL</t>
  </si>
  <si>
    <t>36-AMPLIACIÓN DEL PLANTEL EDUCATIVO PARA INICIAL PROF. MANUEL DE JESÚS BOCIO, MUNICIPIO EL CERCADO, PROVINCIA SAN JUAN.</t>
  </si>
  <si>
    <t>23-AMPLIACIÓN DEL PLANTEL EDUCATIVO PARA INICIAL BATEY EL JAGUAL, MUNICIPIO RAMÓN SANTANA, PROVINCIA SAN PEDRO DE MACORÍS.</t>
  </si>
  <si>
    <t>33-RECONSTRUCCIÓN PUENTE DISTRIBUIDOR DE TRÁFICO SOBRE CARRETERA FERROCARRIL, MUNICIPIO SAN PEDRO DE MACORÍS, PROVINCIA SAN PEDRO DE MACORÍS.</t>
  </si>
  <si>
    <t>16492-RECONSTRUCCIÓN PUENTE DISTRIBUIDOR DE TRÁFICO SOBRE CARRETERA FERROCARRIL, MUNICIPIO SAN PEDRO DE MACORÍS, PROVINCIA SAN PEDRO DE MACORÍS.</t>
  </si>
  <si>
    <t>54-CONSTRUCCIÓN DEL CAMINO VECINAL GAUTIER-GUAYABAL-PALOMA TRAMO II AFECTADO POR LA VAGUADA DE ABRIL 2022, MUNICIPIO SAN PEDRO DE MACORÍS, PROVINCIA SAN PEDRO DE MACORÍS</t>
  </si>
  <si>
    <t>06-RECONSTRUCCIÓN DEL PUENTE SOBRE RÍO CUAYÁ (LA MAJAGUA), AFECTADO POR LA TORMENTA TROPICAL FRANKLIN, MUNICIPIO COTUÍ, PROVINCIA SÁNCHEZ RAMÍREZ</t>
  </si>
  <si>
    <t>16400-RECONSTRUCCIÓN DEL PUENTE SOBRE RÍO CUAYÁ (LA MAJAGUA), AFECTADO POR LA TORMENTA TROPICAL FRANKLIN, MUNICIPIO COTUÍ, PROVINCIA SÁNCHEZ RAMÍREZ</t>
  </si>
  <si>
    <t>31-CONSTRUCCIÓN DE MUROS DE GAVIONES EN EL MARGEN DEL RIO CAMÚ, AFECTADO POR EL DISTURBIO TROPICAL NO.22, CARRETERA LA BIJA - PIMENTEL, MUNICIPIO VILLA LA MATA, PROVINCIA SÁNCHEZ RAMÍREZ</t>
  </si>
  <si>
    <t>16825-CONSTRUCCIÓN DE MUROS DE GAVIONES EN EL MARGEN DEL RIO CAMÚ, AFECTADO POR EL DISTURBIO TROPICAL NO.22, CARRETERA LA BIJA - PIMENTEL, MUNICIPIO VILLA LA MATA, PROVINCIA SÁNCHEZ RAMÍREZ</t>
  </si>
  <si>
    <t>32-AMPLIACIÓN DEL PLANTEL EDUCATIVO PARA INICIAL PROF. MÉLIDA GARCÍA, MUNICIPIO COTUÍ, PROVINCIA SANCHEZ RAMIREZ.</t>
  </si>
  <si>
    <t>94-RECONSTRUCCIÓN DEL CAMINO VECINAL DON MIGUEL - BABARI AFECTADO POR LA TORMENTA FRANKLIN, MUNICIPIO COTUÍ, PROVINCIA SÁNCHEZ RAMÍREZ</t>
  </si>
  <si>
    <t>16807-RECONSTRUCCIÓN DEL CAMINO VECINAL DON MIGUEL - BABARI AFECTADO POR LA TORMENTA FRANKLIN, MUNICIPIO COTUÍ, PROVINCIA SÁNCHEZ RAMÍREZ</t>
  </si>
  <si>
    <t>04-CONSTRUCCIÓN INSTALACIONES PARA EL CUERPO ESPECIALIZADO DE MITIGACION A EMERGENCIAS Y DESASTRES, CEMED - CENTRO DE MITIGACION CIBAO SUR-NORTE, PROVINCIA SANTIAGO</t>
  </si>
  <si>
    <t>15486-CONSTRUCCIÓN INSTALACIONES PARA EL CUERPO ESPECIALIZADO DE MITIGACION A EMERGENCIAS Y DESASTRES, CEMED - CENTRO DE MITIGACION CIBAO SUR-NORTE, PROVINCIA SANTIAGO</t>
  </si>
  <si>
    <t>09-REMODELACIÓN POLIDEPORTIVO JUAN PABLO SOSA VILLANUEVA, MUNICIPIO VILLA GONZÁLEZ, PROVINCIA SANTIAGO</t>
  </si>
  <si>
    <t>16766-REMODELACIÓN POLIDEPORTIVO JUAN PABLO SOSA VILLANUEVA, MUNICIPIO VILLA GONZÁLEZ, PROVINCIA SANTIAGO</t>
  </si>
  <si>
    <t>22-RECONSTRUCCIÓN DE LOS TRAMOS CARRETEROS LA CHARCA - BARRANCA - CRUCE CARRETERA SABANA IGLESIAS, LA CHARCA - JÁNICO - SABANA IGLESIAS, PROVINCIA SANTIAGO.</t>
  </si>
  <si>
    <t>32-RECONSTRUCCIÓN DE PUENTE TIPO CAJON EN LA CARRETERA PUÑAL - ORTEGA, AFECTADA POR EL DISTURBIO TROPICAL NO.22, MUNICIPIO PUÑAL, PROVINCIA SANTIAGO</t>
  </si>
  <si>
    <t>35-AMPLIACIÓN DEL PLANTEL EDUCATIVO PARA INICIAL PROF. GRICELIS MARTÍNEZ, MUNICIPIO SANTIAGO, PROVINCIA SANTIAGO.</t>
  </si>
  <si>
    <t>66-AMPLIACIÓN DEL PLANTEL EDUCATIVO PARA INICIAL JAPÓN (HATO DEL YAQUE), MUNICIPIO SANTIAGO, PROVINCIA SANTIAGO.</t>
  </si>
  <si>
    <t>75-RECONSTRUCCIÓN DE PUENTE PEATONAL, AUTOPISTA JOAQUÍN BALAGUER, MUNICIPIO VILLA GONZÁLEZ, PROVINCIA SANTIAGO</t>
  </si>
  <si>
    <t>16829-RECONSTRUCCIÓN DE PUENTE PEATONAL, AUTOPISTA JOAQUÍN BALAGUER, MUNICIPIO VILLA GONZÁLEZ, PROVINCIA SANTIAGO</t>
  </si>
  <si>
    <t>89-CONSTRUCCIÓN SEDE DE LA JUNTA DEL DISTRITO MUNICIPAL SANTIAGO OESTE, PROVINCIA SANTIAGO</t>
  </si>
  <si>
    <t>15825-CONSTRUCCIÓN SEDE DE LA JUNTA DEL DISTRITO MUNICIPAL SANTIAGO OESTE, PROVINCIA SANTIAGO</t>
  </si>
  <si>
    <t>12-CONSTRUCCIÓN DE RELLENO SANITARIO EN EL MUNICIPIO BONAO, PROVINCIA MONSEÑOR NOUEL</t>
  </si>
  <si>
    <t>16804-CONSTRUCCIÓN DE RELLENO SANITARIO EN EL MUNICIPIO BONAO, PROVINCIA MONSEÑOR NOUEL</t>
  </si>
  <si>
    <t>60-AMPLIACIÓN DEL PLANTEL EDUCATIVO PARA INICIAL PROF. JUAN EMILIO BOSCH GAVIÑO - EMI, MUNICIPIO MAIMÓN, PROVINCIA MONSEÑOR NOUEL.</t>
  </si>
  <si>
    <t>03-CONSTRUCCIÓN DE MURO DE GAVION EN EL CAMINO VECINAL PERALVILLO-SERRALLES, MUNICIPIO PERALVILLO, PROVINCIA MONTE PLATA</t>
  </si>
  <si>
    <t>16395-CONSTRUCCIÓN DE MURO DE GAVION EN EL CAMINO VECINAL PERALVILLO-SERRALLES, MUNICIPIO PERALVILLO, PROVINCIA MONTE PLATA</t>
  </si>
  <si>
    <t>07-RECONSTRUCCIÓN DE LA CARRETERA CHIRINO HASTA LA CARRETERA BAYAGUANA - MONTE PLATA, MUNICIPIO MONTE PLATA, PROVINCIA MONTE PLATA</t>
  </si>
  <si>
    <t>11-CONSTRUCCIÓN DE PLAZA COMUNITARIA EN EL DISTRITO MUNICIPAL DE CHIRINO, PROVINCIA MONTE PLATA</t>
  </si>
  <si>
    <t>16424-CONSTRUCCIÓN DE PLAZA COMUNITARIA EN EL DISTRITO MUNICIPAL DE CHIRINO, PROVINCIA MONTE PLATA</t>
  </si>
  <si>
    <t>31-RECONSTRUCCIÓN DE APROCHE AFECTADO POR LA VAGUADA DE ABRIL 2022 EN LA CARRETERA JUAN PABLO II CRUCE JUAN PABLO II - BAYAGUANA, MUNICIPIO BAYAGUANA, PROVINCIA MONTE PLATA</t>
  </si>
  <si>
    <t>34-CONSTRUCCIÓN DE LA  ALCANTARILLA DE CAJÓN SIMPLE, ARROYO PIEDRA EN LA CARRETERA LOS BOTADOS, AFECTADOS POR LA TORMENTA FRANKLIN, MUNICIPIO YAMASÁ, PROVINCIA MONTE PLATA.</t>
  </si>
  <si>
    <t>16495-CONSTRUCCIÓN DE LA  ALCANTARILLA DE CAJÓN SIMPLE, ARROYO PIEDRA EN LA CARRETERA LOS BOTADOS, AFECTADOS POR LA TORMENTA FRANKLIN, MUNICIPIO YAMASÁ, PROVINCIA MONTE PLATA.</t>
  </si>
  <si>
    <t>51-CONSTRUCCIÓN DEL PUENTE DIONISIO, AFECTADO POR LA VAGUADA DE ABRIL 2022, MUNICIPIO PERALVILLO, PROVINCIA MONTE PLATA</t>
  </si>
  <si>
    <t>16690-CONSTRUCCIÓN DEL PUENTE DIONISIO, AFECTADO POR LA VAGUADA DE ABRIL 2022, MUNICIPIO PERALVILLO, PROVINCIA MONTE PLATA</t>
  </si>
  <si>
    <t>55-RECONSTRUCCIÓN DEL CAMINO VECINAL MANGA-DON JUAN AFECTADO POR EL HURACÁN FIONA, SECTOR DON JUAN, MUNICIPIO MONTE PLATA, PROVINCIA MONTE PLATA</t>
  </si>
  <si>
    <t>65-RECONSTRUCCIÓN CAMINO VECINAL CAÑUELO - DAJAO - ANTON SÁNCHEZ, AFECTADO POR EL HURACAN FIONA, MUNICIPIO BAYAGUANA, PROVINCIA MONTE PLATA.</t>
  </si>
  <si>
    <t>68-RECONSTRUCCIÓN DEL PUENTE SOBRE EL RÍO SAVITA AFECTADO POR LA VAGUADA DE ABRIL 2022, UBICADO EN LA CARRETERA HACIENDA ESTRELLA - MONTE PLATA, MUNICIPIO MONTE PLATA PROVINCIA MONTE PLATA</t>
  </si>
  <si>
    <t>16778-RECONSTRUCCIÓN DEL PUENTE SOBRE EL RÍO SAVITA AFECTADO POR LA VAGUADA DE ABRIL 2022, UBICADO EN LA CARRETERA HACIENDA ESTRELLA - MONTE PLATA, MUNICIPIO MONTE PLATA PROVINCIA MONTE PLATA</t>
  </si>
  <si>
    <t>75-CONSTRUCCIÓN NUEVO PUENTE DE ALCANTARILLA DE CAJON POR DAÑOS VAGUADA ABRIL 2022, CARRETERA HACIENDA ESTRELLA, MUNICIPIO MONTE PLATA, PROVINCIA MONTE PLATA</t>
  </si>
  <si>
    <t>15-RECONSTRUCCIÓN DE LA CARRETERA YERBA BUENA - BOLILLA - LA CLARA - EL CAPOTE, MUNICIPIO HATO MAYOR, PROVINCIA HATO MAYOR</t>
  </si>
  <si>
    <t>16-RECONSTRUCCIÓN DE LA CARRETERA YERBA BUENA - BOLILLA - LA CLARA - EL CAPOTE, MUNICIPIO HATO MAYOR, PROVINCIA HATO MAYOR</t>
  </si>
  <si>
    <t>02-CONSTRUCCIÓN MUROS DE GAVIONES EN MARGEN NORTE DEL RIO NIZAO, AFECTADO POR EL DISTURBIO TROPICAL NO.22, COMUNIDAD LA ESTRECHURA, MUNICIPIO SAN JOSÉ DE OCOA, PROVINCIA SAN JOSÉ DE OCOA</t>
  </si>
  <si>
    <t>16394-CONSTRUCCIÓN MUROS DE GAVIONES EN MARGEN NORTE DEL RIO NIZAO, AFECTADO POR EL DISTURBIO TROPICAL NO.22, COMUNIDAD LA ESTRECHURA, MUNICIPIO SAN JOSÉ DE OCOA, PROVINCIA SAN JOSÉ DE OCOA</t>
  </si>
  <si>
    <t>15-CONSTRUCCIÓN MURO DE GAVIONES, ARROYO LA VACA, CARRETERA EL NARANJAL AFECTADO POR EL DISTURBIO TROPICAL 22, MUNICIPIO SABANA LARGA, PROVINCIA SAN JOSE DE OCOA</t>
  </si>
  <si>
    <t>16412-CONSTRUCCIÓN MURO DE GAVIONES, ARROYO LA VACA, CARRETERA EL NARANJAL AFECTADO POR EL DISTURBIO TROPICAL 22, MUNICIPIO SABANA LARGA, PROVINCIA SAN JOSE DE OCOA</t>
  </si>
  <si>
    <t>71-CONSTRUCCIÓN DEL PUENTE SOBRE EL RÍO BANILEJO Y RECONSTRUCCIÓN DE ENLACE EN LA CARRETERA EL PINAR - EL MEMIZO, AFECTADO POR EL DISTURBIO TROPICAL NO.22, MUNICIPIO SAN JOSÉ DE OCOA, PROVINCIA SAN JOSÉ DE OCOA</t>
  </si>
  <si>
    <t>16812-CONSTRUCCIÓN DEL PUENTE SOBRE EL RÍO BANILEJO Y RECONSTRUCCIÓN DE ENLACE EN LA CARRETERA EL PINAR - EL MEMIZO, AFECTADO POR EL DISTURBIO TROPICAL NO.22, MUNICIPIO SAN JOSÉ DE OCOA, PROVINCIA SAN JOSÉ DE OCOA</t>
  </si>
  <si>
    <t>01-AMPLIACIÓN DEL PLANTEL EDUCATIVO PARA INICIAL ALBERGUE INFANTIL SANTA ROSA DE LIMA, MUNICIPIO PEDRO BRAND, PROVINCIA SANTO DOMINGO.</t>
  </si>
  <si>
    <t>01-CONSTRUCCIÓN PROTECCIÓN DE TALUD EN LA AVENIDA BARCELÓ, AFECTADO POR EL DISTURBIO TROPICAL NO.22, MUNICIPIO SANTO DOMINGO ESTE, PROVINCIA SANTO DOMINGO</t>
  </si>
  <si>
    <t>02-AMPLIACIÓN DEL PLANTEL EDUCATIVO PARA INICIAL SAN JOSÉ OBRERO, MUNICIPIO PEDRO BRAND, PROVINCIA SANTO DOMINGO.</t>
  </si>
  <si>
    <t>02-REMODELACIÓN CLUB DEPORTIVO Y CULTURAL RAMÓN MATÍAS MELLA, MUNICIPIO SANTO DOMINGO ESTE, PROVINCIA SANTO DOMINGO</t>
  </si>
  <si>
    <t>16544-REMODELACIÓN CLUB DEPORTIVO Y CULTURAL RAMÓN MATÍAS MELLA, MUNICIPIO SANTO DOMINGO ESTE, PROVINCIA SANTO DOMINGO</t>
  </si>
  <si>
    <t>03-CONSTRUCCIÓN CENTRO DE ACOPIO BIENES NACIONALES, SANTO DOMINGO NORTE</t>
  </si>
  <si>
    <t>16295-CONSTRUCCIÓN CENTRO DE ACOPIO BIENES NACIONALES, SANTO DOMINGO NORTE</t>
  </si>
  <si>
    <t>05-REMODELACIÓN CLUB DEPORTIVO Y CULTURAL LOS MINA, MUNICIPIO SANTO DOMINGO ESTE, PROVINCIA SANTO DOMINGO</t>
  </si>
  <si>
    <t>16727-REMODELACIÓN CLUB DEPORTIVO Y CULTURAL LOS MINA, MUNICIPIO SANTO DOMINGO ESTE, PROVINCIA SANTO DOMINGO</t>
  </si>
  <si>
    <t>06-CONSTRUCCIÓN CENTRO PREVENTIVO PARA MENORES EN EL DISTRITO MUNICIPAL PALMAREJO VILLA LINDA, MUNICIPIO LOS ALCARRIZOS, PROVINCIA SANTO DOMINGO</t>
  </si>
  <si>
    <t>16123-CONSTRUCCIÓN CENTRO PREVENTIVO PARA MENORES EN EL DISTRITO MUNICIPAL PALMAREJO VILLA LINDA, MUNICIPIO LOS ALCARRIZOS, PROVINCIA SANTO DOMINGO</t>
  </si>
  <si>
    <t>08-CONSTRUCCIÓN CENTRAL DE ENTRENAMIENTO E INVESTIGACION DE LA POLICIA NACIONAL (CEI-PN), MUNICIPIO PEDRO BRAND, PROVINCIA SANTO DOMINGO</t>
  </si>
  <si>
    <t>16374-CONSTRUCCIÓN CENTRAL DE ENTRENAMIENTO E INVESTIGACION DE LA POLICIA NACIONAL (CEI-PN), MUNICIPIO PEDRO BRAND, PROVINCIA SANTO DOMINGO</t>
  </si>
  <si>
    <t>14-REPARACIÓN DEL TÚNEL EN LA AVENIDA LAS AMÉRICAS, AFECTADO POR EL DISTURBIO TROPICAL NO. 22, MUNICIPIO SANTO DOMINGO ESTE, PROVINCIA SANTO DOMINGO</t>
  </si>
  <si>
    <t>23-MEJORAMIENTO DE LA CONECTIVIDAD PARA LA TRANSFORMACION DIGITAL EN LA REPUBLICA DOMINICANA</t>
  </si>
  <si>
    <t>01-GESTION  INTEGRAL DE RESIDUOS SOLIDOS EN EL VERTEDERO DE DUQUESA , PROVINCIA SANTO DOMINGO</t>
  </si>
  <si>
    <t>16580-GESTION  INTEGRAL DE RESIDUOS SOLIDOS EN EL VERTEDERO DE DUQUESA , PROVINCIA SANTO DOMINGO</t>
  </si>
  <si>
    <t>16316-ACTUALIZACIÓN DE LA ENCUESTA DE INDICADORES MÚLTIPLES POR CONGLOMERADOS EN LA REPÚBLICA DOMINICANA  (MICS-2024)</t>
  </si>
  <si>
    <t>01-NORMALIZACIÓN DE LOS PROCESADORES LÁCTEOS DE LA REPÚBLICA DOMINICANA</t>
  </si>
  <si>
    <t>16849-NORMALIZACIÓN DE LOS PROCESADORES LÁCTEOS DE LA REPÚBLICA DOMINICANA</t>
  </si>
  <si>
    <t>02-CONSTRUCCIÓN LABORATORIO DE CALIBRACIONES DOSIMÉTRICAS PARA LA PROTECCIÓN RADIOLÓGICA, DISTRITO NACIONAL.</t>
  </si>
  <si>
    <t>16657-CONSTRUCCIÓN LABORATORIO DE CALIBRACIONES DOSIMÉTRICAS PARA LA PROTECCIÓN RADIOLÓGICA, DISTRITO NACIONAL.</t>
  </si>
  <si>
    <t>16333-APOYO A LA IMPLEMENTACION DEL PLAN DE REFORMA Y MODERNIZACION DE LA ADMINISTRACION PUBLICA</t>
  </si>
  <si>
    <t>16587-APOYO A LA IMPLEMENTACIÓN DE LA ESTRATEGIA PARA LA PROTECCIÓN SOCIAL, INCLUSIÓN Y RESILIENCIA INTEGRADA EN LA REPUBLICA DOMINICANA</t>
  </si>
  <si>
    <t>01-FORTALECIMIENTO DEL SISTEMA NACIONAL DE SALUD DE LA REPUBLICA DOMINICANA</t>
  </si>
  <si>
    <t>16377-FORTALECIMIENTO DEL SISTEMA NACIONAL DE SALUD DE LA REPUBLICA DOMINICANA</t>
  </si>
  <si>
    <t>01-MEJORAMIENTO DE LA SANIDAD E INOCUIDAD AGRO-ALIMENTARIA EN LA REPÚBLICA DOMINICANA</t>
  </si>
  <si>
    <t>21-FORTALECIMIENTO DE LA INFRAESTRUCTURA SANITARIA DEL SISTEMA NACIONAL DE SALUD EN LA REPÚBLICA DOMINICANA</t>
  </si>
  <si>
    <t>16536-FORTALECIMIENTO DE LA INFRAESTRUCTURA SANITARIA DEL SISTEMA NACIONAL DE SALUD EN LA REPÚBLICA DOMINICANA</t>
  </si>
  <si>
    <t>14671-FORTALECIMIENTO DE LA CAPACIDAD DE RESPUESTA DEL SISTEMA PENITENCIARIO DE REPUBLICA DOMINICANA</t>
  </si>
  <si>
    <t>Presupuesto Aprobado 2025</t>
  </si>
  <si>
    <t>2 = (1/PIB)</t>
  </si>
  <si>
    <t>4= (1/PIB)</t>
  </si>
  <si>
    <t xml:space="preserve">Incidencia positiva </t>
  </si>
  <si>
    <t>Incidencia negativa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</si>
</sst>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#,##0.0"/>
    <numFmt numFmtId="167" formatCode="_([$€-2]* #,##0.00_);_([$€-2]* \(#,##0.00\);_([$€-2]* &quot;-&quot;??_)"/>
    <numFmt numFmtId="168" formatCode="* _(#,##0.0_)\ _P_-;* \(#,##0.0\)\ _P_-;_-* &quot;-&quot;??\ _P_-;_-@_-"/>
    <numFmt numFmtId="169" formatCode="_ * #,##0.00_ ;_ * \-#,##0.00_ ;_ * &quot;-&quot;??_ ;_ @_ "/>
    <numFmt numFmtId="170" formatCode="_-* #,##0.00\ _€_-;\-* #,##0.00\ _€_-;_-* &quot;-&quot;??\ _€_-;_-@_-"/>
    <numFmt numFmtId="171" formatCode="_-* #,##0.00\ &quot;€&quot;_-;\-* #,##0.00\ &quot;€&quot;_-;_-* &quot;-&quot;??\ &quot;€&quot;_-;_-@_-"/>
    <numFmt numFmtId="172" formatCode="[$-1C0A]d&quot; de &quot;mmmm&quot; de &quot;yyyy;@"/>
    <numFmt numFmtId="173" formatCode="_([$€]* #,##0.00_);_([$€]* \(#,##0.00\);_([$€]* &quot;-&quot;??_);_(@_)"/>
    <numFmt numFmtId="174" formatCode="_(&quot;RD$&quot;* #,##0.00_);_(&quot;RD$&quot;* \(#,##0.00\);_(&quot;RD$&quot;* &quot;-&quot;??_);_(@_)"/>
    <numFmt numFmtId="175" formatCode="0.0%"/>
    <numFmt numFmtId="176" formatCode="#,##0.0,,"/>
    <numFmt numFmtId="177" formatCode="_(* #,##0.00000_);_(* \(#,##0.00000\);_(* &quot;-&quot;??_);_(@_)"/>
    <numFmt numFmtId="178" formatCode="_(* #,##0.000_);_(* \(#,##0.000\);_(* &quot;-&quot;??_);_(@_)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FFFFFF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</font>
    <font>
      <sz val="11"/>
      <color indexed="20"/>
      <name val="Calibri"/>
      <family val="2"/>
    </font>
    <font>
      <sz val="12"/>
      <name val="Arial"/>
      <family val="2"/>
    </font>
    <font>
      <sz val="9"/>
      <color indexed="8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9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0"/>
      <color indexed="12"/>
      <name val="Arial"/>
      <family val="2"/>
    </font>
    <font>
      <sz val="8"/>
      <color indexed="8"/>
      <name val="Helv"/>
    </font>
    <font>
      <sz val="11"/>
      <color indexed="60"/>
      <name val="Calibri"/>
      <family val="2"/>
    </font>
    <font>
      <sz val="8"/>
      <name val="Arial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b/>
      <sz val="12"/>
      <color indexed="3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Avenir Next LT Pro"/>
      <family val="2"/>
    </font>
    <font>
      <sz val="11"/>
      <color theme="1"/>
      <name val="Avenir Next LT Pro"/>
      <family val="2"/>
    </font>
    <font>
      <sz val="11"/>
      <name val="Avenir Next LT Pro"/>
      <family val="2"/>
    </font>
    <font>
      <b/>
      <sz val="10"/>
      <color theme="0"/>
      <name val="Calibri "/>
    </font>
    <font>
      <b/>
      <sz val="10"/>
      <color theme="1"/>
      <name val="Calibri "/>
    </font>
    <font>
      <sz val="10"/>
      <color theme="1"/>
      <name val="Calibri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</font>
    <font>
      <b/>
      <i/>
      <sz val="10"/>
      <color theme="0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22"/>
      <color rgb="FF000000"/>
      <name val="Calibri"/>
      <family val="2"/>
    </font>
    <font>
      <sz val="16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i/>
      <sz val="10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rgb="FFFFFFFF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ashed">
        <color rgb="FFBFBFB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92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1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2" fillId="2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2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2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8" borderId="0" applyNumberFormat="0" applyBorder="0" applyAlignment="0" applyProtection="0"/>
    <xf numFmtId="0" fontId="22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2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2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2" fillId="2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29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6" borderId="0" applyNumberFormat="0" applyBorder="0" applyAlignment="0" applyProtection="0"/>
    <xf numFmtId="0" fontId="24" fillId="0" borderId="2">
      <protection hidden="1"/>
    </xf>
    <xf numFmtId="0" fontId="24" fillId="0" borderId="2">
      <protection hidden="1"/>
    </xf>
    <xf numFmtId="0" fontId="25" fillId="37" borderId="2" applyNumberFormat="0" applyFont="0" applyBorder="0" applyAlignment="0" applyProtection="0">
      <protection hidden="1"/>
    </xf>
    <xf numFmtId="0" fontId="25" fillId="37" borderId="2" applyNumberFormat="0" applyFont="0" applyBorder="0" applyAlignment="0" applyProtection="0">
      <protection hidden="1"/>
    </xf>
    <xf numFmtId="167" fontId="24" fillId="0" borderId="2">
      <protection hidden="1"/>
    </xf>
    <xf numFmtId="0" fontId="26" fillId="20" borderId="0" applyNumberFormat="0" applyBorder="0" applyAlignment="0" applyProtection="0"/>
    <xf numFmtId="168" fontId="27" fillId="0" borderId="3" applyBorder="0">
      <alignment horizontal="center" vertical="center"/>
    </xf>
    <xf numFmtId="0" fontId="28" fillId="0" borderId="4" applyNumberFormat="0" applyFont="0" applyProtection="0">
      <alignment wrapText="1"/>
    </xf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30" fillId="37" borderId="5" applyNumberFormat="0" applyAlignment="0" applyProtection="0"/>
    <xf numFmtId="0" fontId="30" fillId="37" borderId="5" applyNumberFormat="0" applyAlignment="0" applyProtection="0"/>
    <xf numFmtId="0" fontId="30" fillId="37" borderId="5" applyNumberFormat="0" applyAlignment="0" applyProtection="0"/>
    <xf numFmtId="0" fontId="31" fillId="38" borderId="6" applyNumberFormat="0" applyAlignment="0" applyProtection="0"/>
    <xf numFmtId="0" fontId="31" fillId="38" borderId="6" applyNumberFormat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1" fillId="38" borderId="6" applyNumberFormat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34" fillId="24" borderId="5" applyNumberFormat="0" applyAlignment="0" applyProtection="0"/>
    <xf numFmtId="0" fontId="34" fillId="24" borderId="5" applyNumberFormat="0" applyAlignment="0" applyProtection="0"/>
    <xf numFmtId="172" fontId="34" fillId="24" borderId="5" applyNumberFormat="0" applyAlignment="0" applyProtection="0"/>
    <xf numFmtId="167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8" applyNumberFormat="0" applyProtection="0">
      <alignment wrapText="1"/>
    </xf>
    <xf numFmtId="0" fontId="29" fillId="21" borderId="0" applyNumberFormat="0" applyBorder="0" applyAlignment="0" applyProtection="0"/>
    <xf numFmtId="0" fontId="36" fillId="0" borderId="9" applyNumberFormat="0" applyProtection="0">
      <alignment wrapText="1"/>
    </xf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34" fillId="24" borderId="5" applyNumberFormat="0" applyAlignment="0" applyProtection="0"/>
    <xf numFmtId="0" fontId="32" fillId="0" borderId="7" applyNumberFormat="0" applyFill="0" applyAlignment="0" applyProtection="0"/>
    <xf numFmtId="0" fontId="40" fillId="0" borderId="2">
      <alignment horizontal="left"/>
      <protection locked="0"/>
    </xf>
    <xf numFmtId="0" fontId="40" fillId="0" borderId="2">
      <alignment horizontal="left"/>
      <protection locked="0"/>
    </xf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167" fontId="2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42" fillId="0" borderId="0"/>
    <xf numFmtId="167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>
      <alignment vertical="top"/>
    </xf>
    <xf numFmtId="0" fontId="21" fillId="0" borderId="0">
      <alignment vertical="top"/>
    </xf>
    <xf numFmtId="0" fontId="11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11" fillId="0" borderId="0"/>
    <xf numFmtId="0" fontId="1" fillId="0" borderId="0"/>
    <xf numFmtId="172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43" fillId="0" borderId="0"/>
    <xf numFmtId="0" fontId="1" fillId="0" borderId="0"/>
    <xf numFmtId="0" fontId="1" fillId="0" borderId="0"/>
    <xf numFmtId="0" fontId="1" fillId="0" borderId="0"/>
    <xf numFmtId="167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1" fillId="0" borderId="0"/>
    <xf numFmtId="167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1" fillId="0" borderId="0"/>
    <xf numFmtId="0" fontId="11" fillId="0" borderId="0"/>
    <xf numFmtId="0" fontId="22" fillId="0" borderId="0"/>
    <xf numFmtId="0" fontId="1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67" fontId="22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167" fontId="22" fillId="0" borderId="0"/>
    <xf numFmtId="0" fontId="11" fillId="40" borderId="13" applyNumberFormat="0" applyFont="0" applyAlignment="0" applyProtection="0"/>
    <xf numFmtId="0" fontId="11" fillId="40" borderId="13" applyNumberFormat="0" applyFont="0" applyAlignment="0" applyProtection="0"/>
    <xf numFmtId="0" fontId="11" fillId="40" borderId="13" applyNumberFormat="0" applyFont="0" applyAlignment="0" applyProtection="0"/>
    <xf numFmtId="0" fontId="11" fillId="40" borderId="13" applyNumberFormat="0" applyFont="0" applyAlignment="0" applyProtection="0"/>
    <xf numFmtId="0" fontId="11" fillId="40" borderId="13" applyNumberFormat="0" applyFont="0" applyAlignment="0" applyProtection="0"/>
    <xf numFmtId="0" fontId="11" fillId="40" borderId="13" applyNumberFormat="0" applyFont="0" applyAlignment="0" applyProtection="0"/>
    <xf numFmtId="167" fontId="11" fillId="40" borderId="13" applyNumberFormat="0" applyFont="0" applyAlignment="0" applyProtection="0"/>
    <xf numFmtId="0" fontId="1" fillId="6" borderId="1" applyNumberFormat="0" applyFont="0" applyAlignment="0" applyProtection="0"/>
    <xf numFmtId="0" fontId="1" fillId="6" borderId="1" applyNumberFormat="0" applyFont="0" applyAlignment="0" applyProtection="0"/>
    <xf numFmtId="0" fontId="1" fillId="6" borderId="1" applyNumberFormat="0" applyFont="0" applyAlignment="0" applyProtection="0"/>
    <xf numFmtId="0" fontId="1" fillId="6" borderId="1" applyNumberFormat="0" applyFont="0" applyAlignment="0" applyProtection="0"/>
    <xf numFmtId="0" fontId="1" fillId="6" borderId="1" applyNumberFormat="0" applyFont="0" applyAlignment="0" applyProtection="0"/>
    <xf numFmtId="0" fontId="11" fillId="40" borderId="13" applyNumberFormat="0" applyFont="0" applyAlignment="0" applyProtection="0"/>
    <xf numFmtId="0" fontId="44" fillId="37" borderId="14" applyNumberFormat="0" applyAlignment="0" applyProtection="0"/>
    <xf numFmtId="0" fontId="36" fillId="0" borderId="15" applyNumberFormat="0" applyProtection="0">
      <alignment wrapText="1"/>
    </xf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5" fillId="0" borderId="2" applyNumberFormat="0" applyFill="0" applyBorder="0" applyAlignment="0" applyProtection="0">
      <protection hidden="1"/>
    </xf>
    <xf numFmtId="0" fontId="45" fillId="0" borderId="2" applyNumberFormat="0" applyFill="0" applyBorder="0" applyAlignment="0" applyProtection="0">
      <protection hidden="1"/>
    </xf>
    <xf numFmtId="0" fontId="44" fillId="37" borderId="14" applyNumberFormat="0" applyAlignment="0" applyProtection="0"/>
    <xf numFmtId="0" fontId="44" fillId="37" borderId="14" applyNumberFormat="0" applyAlignment="0" applyProtection="0"/>
    <xf numFmtId="0" fontId="46" fillId="0" borderId="0" applyNumberFormat="0" applyProtection="0">
      <alignment horizontal="left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4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9" fillId="37" borderId="2"/>
    <xf numFmtId="0" fontId="49" fillId="37" borderId="2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172" fontId="50" fillId="0" borderId="16" applyNumberFormat="0" applyFill="0" applyAlignment="0" applyProtection="0"/>
    <xf numFmtId="172" fontId="50" fillId="0" borderId="16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/>
    <xf numFmtId="0" fontId="52" fillId="0" borderId="0"/>
    <xf numFmtId="0" fontId="53" fillId="0" borderId="0"/>
    <xf numFmtId="0" fontId="53" fillId="0" borderId="0"/>
    <xf numFmtId="39" fontId="43" fillId="0" borderId="0"/>
    <xf numFmtId="0" fontId="1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2" fillId="0" borderId="0"/>
    <xf numFmtId="0" fontId="52" fillId="0" borderId="0"/>
    <xf numFmtId="43" fontId="1" fillId="0" borderId="0" applyFont="0" applyFill="0" applyBorder="0" applyAlignment="0" applyProtection="0"/>
    <xf numFmtId="0" fontId="52" fillId="0" borderId="0"/>
    <xf numFmtId="43" fontId="1" fillId="0" borderId="0" applyFont="0" applyFill="0" applyBorder="0" applyAlignment="0" applyProtection="0"/>
    <xf numFmtId="0" fontId="52" fillId="0" borderId="0"/>
    <xf numFmtId="43" fontId="1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9" fontId="1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2" fillId="0" borderId="0"/>
    <xf numFmtId="43" fontId="11" fillId="0" borderId="0" applyFont="0" applyFill="0" applyBorder="0" applyAlignment="0" applyProtection="0"/>
  </cellStyleXfs>
  <cellXfs count="215">
    <xf numFmtId="0" fontId="0" fillId="0" borderId="0" xfId="0"/>
    <xf numFmtId="0" fontId="12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2" fillId="0" borderId="0" xfId="0" applyFont="1" applyAlignment="1">
      <alignment vertical="center" wrapText="1" readingOrder="1"/>
    </xf>
    <xf numFmtId="0" fontId="13" fillId="2" borderId="0" xfId="0" applyFont="1" applyFill="1" applyAlignment="1">
      <alignment wrapText="1"/>
    </xf>
    <xf numFmtId="0" fontId="14" fillId="2" borderId="0" xfId="0" applyFont="1" applyFill="1"/>
    <xf numFmtId="0" fontId="4" fillId="2" borderId="0" xfId="0" applyFont="1" applyFill="1"/>
    <xf numFmtId="0" fontId="0" fillId="2" borderId="0" xfId="0" applyFill="1"/>
    <xf numFmtId="0" fontId="9" fillId="0" borderId="0" xfId="0" applyFont="1" applyAlignment="1">
      <alignment vertical="center" wrapText="1"/>
    </xf>
    <xf numFmtId="0" fontId="10" fillId="2" borderId="0" xfId="0" applyFont="1" applyFill="1" applyAlignment="1">
      <alignment horizontal="left" vertical="center" indent="2"/>
    </xf>
    <xf numFmtId="166" fontId="15" fillId="2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43" fontId="0" fillId="0" borderId="0" xfId="1" applyFont="1"/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indent="1"/>
    </xf>
    <xf numFmtId="166" fontId="6" fillId="4" borderId="0" xfId="1" applyNumberFormat="1" applyFont="1" applyFill="1" applyBorder="1" applyAlignment="1">
      <alignment horizontal="right" vertical="center" wrapText="1"/>
    </xf>
    <xf numFmtId="166" fontId="6" fillId="4" borderId="0" xfId="1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left" indent="1"/>
    </xf>
    <xf numFmtId="0" fontId="5" fillId="2" borderId="0" xfId="0" applyFont="1" applyFill="1" applyAlignment="1">
      <alignment horizontal="left" indent="2"/>
    </xf>
    <xf numFmtId="0" fontId="6" fillId="5" borderId="0" xfId="0" applyFont="1" applyFill="1" applyAlignment="1">
      <alignment horizontal="left" vertical="center" indent="1"/>
    </xf>
    <xf numFmtId="166" fontId="6" fillId="5" borderId="0" xfId="1" applyNumberFormat="1" applyFont="1" applyFill="1" applyBorder="1" applyAlignment="1">
      <alignment horizontal="right" vertical="center" wrapText="1"/>
    </xf>
    <xf numFmtId="165" fontId="6" fillId="5" borderId="0" xfId="1" applyNumberFormat="1" applyFont="1" applyFill="1" applyBorder="1" applyAlignment="1">
      <alignment horizontal="right" vertical="center" wrapText="1"/>
    </xf>
    <xf numFmtId="165" fontId="6" fillId="4" borderId="0" xfId="1" applyNumberFormat="1" applyFont="1" applyFill="1" applyBorder="1" applyAlignment="1">
      <alignment horizontal="right" vertical="center" wrapText="1"/>
    </xf>
    <xf numFmtId="165" fontId="5" fillId="2" borderId="0" xfId="1" applyNumberFormat="1" applyFont="1" applyFill="1" applyBorder="1" applyAlignment="1">
      <alignment horizontal="right" vertical="center" wrapText="1"/>
    </xf>
    <xf numFmtId="166" fontId="17" fillId="3" borderId="0" xfId="1" applyNumberFormat="1" applyFont="1" applyFill="1" applyBorder="1" applyAlignment="1">
      <alignment horizontal="right" vertical="center" wrapText="1"/>
    </xf>
    <xf numFmtId="0" fontId="6" fillId="4" borderId="0" xfId="0" applyFont="1" applyFill="1" applyAlignment="1">
      <alignment horizontal="left" indent="2"/>
    </xf>
    <xf numFmtId="0" fontId="5" fillId="2" borderId="0" xfId="0" applyFont="1" applyFill="1" applyAlignment="1">
      <alignment horizontal="left" indent="3"/>
    </xf>
    <xf numFmtId="0" fontId="5" fillId="0" borderId="0" xfId="0" applyFont="1" applyAlignment="1">
      <alignment horizontal="left" indent="3"/>
    </xf>
    <xf numFmtId="0" fontId="17" fillId="3" borderId="0" xfId="0" applyFont="1" applyFill="1" applyAlignment="1">
      <alignment horizontal="left" vertical="center" wrapText="1"/>
    </xf>
    <xf numFmtId="165" fontId="6" fillId="2" borderId="0" xfId="1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top"/>
    </xf>
    <xf numFmtId="165" fontId="0" fillId="0" borderId="0" xfId="1" applyNumberFormat="1" applyFont="1"/>
    <xf numFmtId="43" fontId="0" fillId="0" borderId="0" xfId="0" applyNumberFormat="1"/>
    <xf numFmtId="0" fontId="16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wrapText="1"/>
    </xf>
    <xf numFmtId="43" fontId="13" fillId="2" borderId="0" xfId="1" applyFont="1" applyFill="1" applyAlignment="1">
      <alignment wrapText="1"/>
    </xf>
    <xf numFmtId="43" fontId="14" fillId="2" borderId="0" xfId="1" applyFont="1" applyFill="1" applyAlignment="1">
      <alignment vertical="center"/>
    </xf>
    <xf numFmtId="0" fontId="5" fillId="2" borderId="0" xfId="0" applyFont="1" applyFill="1" applyAlignment="1">
      <alignment horizontal="left" indent="4"/>
    </xf>
    <xf numFmtId="0" fontId="4" fillId="2" borderId="0" xfId="0" applyFont="1" applyFill="1" applyAlignment="1">
      <alignment horizontal="center"/>
    </xf>
    <xf numFmtId="0" fontId="0" fillId="0" borderId="0" xfId="0" applyAlignment="1">
      <alignment vertical="center" readingOrder="1"/>
    </xf>
    <xf numFmtId="0" fontId="6" fillId="4" borderId="0" xfId="0" applyFont="1" applyFill="1" applyAlignment="1">
      <alignment horizontal="left"/>
    </xf>
    <xf numFmtId="166" fontId="6" fillId="4" borderId="0" xfId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left"/>
    </xf>
    <xf numFmtId="166" fontId="5" fillId="0" borderId="0" xfId="1" applyNumberFormat="1" applyFont="1" applyFill="1" applyBorder="1" applyAlignment="1">
      <alignment horizontal="right" wrapText="1"/>
    </xf>
    <xf numFmtId="0" fontId="55" fillId="3" borderId="0" xfId="0" applyFont="1" applyFill="1" applyAlignment="1">
      <alignment wrapText="1"/>
    </xf>
    <xf numFmtId="0" fontId="56" fillId="0" borderId="0" xfId="0" applyFont="1" applyAlignment="1">
      <alignment horizontal="left"/>
    </xf>
    <xf numFmtId="165" fontId="5" fillId="0" borderId="0" xfId="1" applyNumberFormat="1" applyFont="1" applyAlignment="1"/>
    <xf numFmtId="166" fontId="55" fillId="3" borderId="0" xfId="0" applyNumberFormat="1" applyFont="1" applyFill="1" applyAlignment="1">
      <alignment wrapText="1"/>
    </xf>
    <xf numFmtId="0" fontId="55" fillId="2" borderId="0" xfId="0" applyFont="1" applyFill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2" borderId="0" xfId="1" applyFont="1" applyFill="1" applyBorder="1" applyAlignment="1">
      <alignment horizontal="right" vertical="center"/>
    </xf>
    <xf numFmtId="43" fontId="12" fillId="0" borderId="0" xfId="1" applyFont="1" applyAlignment="1">
      <alignment vertical="top" wrapText="1" readingOrder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Fill="1" applyBorder="1" applyAlignment="1">
      <alignment horizontal="right" vertical="center" wrapText="1"/>
    </xf>
    <xf numFmtId="0" fontId="52" fillId="0" borderId="0" xfId="828" applyAlignment="1">
      <alignment horizontal="left" indent="1"/>
    </xf>
    <xf numFmtId="0" fontId="58" fillId="4" borderId="0" xfId="0" applyFont="1" applyFill="1" applyAlignment="1">
      <alignment horizontal="left" indent="2"/>
    </xf>
    <xf numFmtId="0" fontId="58" fillId="5" borderId="0" xfId="0" applyFont="1" applyFill="1" applyAlignment="1">
      <alignment horizontal="left" vertical="center" indent="1"/>
    </xf>
    <xf numFmtId="0" fontId="6" fillId="4" borderId="0" xfId="0" applyFont="1" applyFill="1" applyAlignment="1">
      <alignment horizontal="left" vertical="center"/>
    </xf>
    <xf numFmtId="0" fontId="0" fillId="2" borderId="17" xfId="0" applyFill="1" applyBorder="1"/>
    <xf numFmtId="165" fontId="5" fillId="0" borderId="17" xfId="1" applyNumberFormat="1" applyFont="1" applyFill="1" applyBorder="1" applyAlignment="1">
      <alignment horizontal="right" vertical="center" wrapText="1"/>
    </xf>
    <xf numFmtId="0" fontId="0" fillId="0" borderId="17" xfId="0" applyBorder="1"/>
    <xf numFmtId="165" fontId="17" fillId="3" borderId="0" xfId="1" applyNumberFormat="1" applyFont="1" applyFill="1" applyBorder="1" applyAlignment="1">
      <alignment horizontal="right" vertical="center" wrapText="1"/>
    </xf>
    <xf numFmtId="177" fontId="5" fillId="2" borderId="0" xfId="1" applyNumberFormat="1" applyFont="1" applyFill="1" applyBorder="1" applyAlignment="1">
      <alignment horizontal="right" vertical="center"/>
    </xf>
    <xf numFmtId="0" fontId="60" fillId="0" borderId="0" xfId="915" applyFont="1"/>
    <xf numFmtId="0" fontId="59" fillId="0" borderId="0" xfId="915" applyFont="1" applyAlignment="1">
      <alignment vertical="center" wrapText="1" readingOrder="1"/>
    </xf>
    <xf numFmtId="0" fontId="61" fillId="0" borderId="0" xfId="915" applyFont="1" applyAlignment="1">
      <alignment vertical="top" wrapText="1" readingOrder="1"/>
    </xf>
    <xf numFmtId="175" fontId="60" fillId="0" borderId="0" xfId="916" applyNumberFormat="1" applyFont="1"/>
    <xf numFmtId="175" fontId="60" fillId="0" borderId="0" xfId="918" applyNumberFormat="1" applyFont="1" applyBorder="1" applyAlignment="1">
      <alignment horizontal="center" vertical="center"/>
    </xf>
    <xf numFmtId="39" fontId="60" fillId="0" borderId="0" xfId="915" applyNumberFormat="1" applyFont="1"/>
    <xf numFmtId="175" fontId="60" fillId="0" borderId="0" xfId="918" applyNumberFormat="1" applyFont="1"/>
    <xf numFmtId="0" fontId="60" fillId="0" borderId="0" xfId="915" applyFont="1" applyAlignment="1">
      <alignment horizontal="center"/>
    </xf>
    <xf numFmtId="175" fontId="60" fillId="0" borderId="0" xfId="916" applyNumberFormat="1" applyFont="1" applyBorder="1"/>
    <xf numFmtId="0" fontId="1" fillId="0" borderId="0" xfId="439"/>
    <xf numFmtId="0" fontId="59" fillId="4" borderId="21" xfId="919" applyFont="1" applyFill="1" applyBorder="1"/>
    <xf numFmtId="175" fontId="0" fillId="0" borderId="0" xfId="920" applyNumberFormat="1" applyFont="1"/>
    <xf numFmtId="10" fontId="0" fillId="0" borderId="0" xfId="920" applyNumberFormat="1" applyFont="1"/>
    <xf numFmtId="0" fontId="64" fillId="0" borderId="0" xfId="919" applyFont="1" applyAlignment="1">
      <alignment horizontal="left" vertical="center" wrapText="1" indent="2"/>
    </xf>
    <xf numFmtId="175" fontId="64" fillId="0" borderId="0" xfId="920" applyNumberFormat="1" applyFont="1" applyBorder="1" applyAlignment="1">
      <alignment horizontal="center" vertical="center"/>
    </xf>
    <xf numFmtId="0" fontId="63" fillId="0" borderId="0" xfId="919" applyFont="1" applyAlignment="1">
      <alignment horizontal="left" vertical="center" wrapText="1" indent="1"/>
    </xf>
    <xf numFmtId="175" fontId="63" fillId="0" borderId="0" xfId="920" applyNumberFormat="1" applyFont="1" applyBorder="1" applyAlignment="1">
      <alignment horizontal="center" vertical="center"/>
    </xf>
    <xf numFmtId="0" fontId="63" fillId="4" borderId="0" xfId="919" applyFont="1" applyFill="1" applyAlignment="1">
      <alignment horizontal="left" vertical="center" wrapText="1"/>
    </xf>
    <xf numFmtId="175" fontId="63" fillId="4" borderId="0" xfId="920" applyNumberFormat="1" applyFont="1" applyFill="1" applyBorder="1" applyAlignment="1">
      <alignment horizontal="center" vertical="center"/>
    </xf>
    <xf numFmtId="0" fontId="6" fillId="0" borderId="0" xfId="915" applyFont="1" applyAlignment="1">
      <alignment horizontal="left" vertical="center" wrapText="1" indent="1"/>
    </xf>
    <xf numFmtId="0" fontId="5" fillId="0" borderId="0" xfId="915" applyFont="1" applyAlignment="1">
      <alignment horizontal="left" vertical="center" wrapText="1" indent="2"/>
    </xf>
    <xf numFmtId="0" fontId="5" fillId="0" borderId="0" xfId="444" applyFont="1" applyAlignment="1">
      <alignment horizontal="left" vertical="center" wrapText="1" indent="2"/>
    </xf>
    <xf numFmtId="0" fontId="55" fillId="42" borderId="0" xfId="915" applyFont="1" applyFill="1" applyAlignment="1">
      <alignment horizontal="center" vertical="center" wrapText="1"/>
    </xf>
    <xf numFmtId="0" fontId="6" fillId="4" borderId="0" xfId="915" applyFont="1" applyFill="1" applyAlignment="1">
      <alignment horizontal="left" vertical="center" wrapText="1"/>
    </xf>
    <xf numFmtId="0" fontId="55" fillId="3" borderId="0" xfId="915" applyFont="1" applyFill="1" applyAlignment="1">
      <alignment horizontal="left" vertical="center"/>
    </xf>
    <xf numFmtId="0" fontId="1" fillId="0" borderId="19" xfId="439" applyBorder="1"/>
    <xf numFmtId="43" fontId="1" fillId="0" borderId="0" xfId="1"/>
    <xf numFmtId="175" fontId="64" fillId="0" borderId="0" xfId="920" applyNumberFormat="1" applyFont="1" applyFill="1" applyBorder="1" applyAlignment="1">
      <alignment horizontal="center" vertical="center"/>
    </xf>
    <xf numFmtId="175" fontId="63" fillId="0" borderId="0" xfId="92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2" fillId="3" borderId="0" xfId="919" applyFont="1" applyFill="1" applyAlignment="1">
      <alignment horizontal="left" vertical="center"/>
    </xf>
    <xf numFmtId="175" fontId="62" fillId="3" borderId="0" xfId="920" applyNumberFormat="1" applyFont="1" applyFill="1" applyBorder="1" applyAlignment="1">
      <alignment horizontal="center" vertical="center"/>
    </xf>
    <xf numFmtId="175" fontId="0" fillId="0" borderId="0" xfId="920" applyNumberFormat="1" applyFont="1" applyBorder="1"/>
    <xf numFmtId="165" fontId="63" fillId="4" borderId="0" xfId="1" applyNumberFormat="1" applyFont="1" applyFill="1" applyBorder="1" applyAlignment="1">
      <alignment horizontal="right" vertical="center"/>
    </xf>
    <xf numFmtId="165" fontId="64" fillId="0" borderId="0" xfId="1" applyNumberFormat="1" applyFont="1" applyFill="1" applyBorder="1" applyAlignment="1">
      <alignment horizontal="right" vertical="center"/>
    </xf>
    <xf numFmtId="165" fontId="63" fillId="0" borderId="0" xfId="1" applyNumberFormat="1" applyFont="1" applyFill="1" applyBorder="1" applyAlignment="1">
      <alignment horizontal="right" vertical="center"/>
    </xf>
    <xf numFmtId="165" fontId="62" fillId="3" borderId="0" xfId="1" applyNumberFormat="1" applyFont="1" applyFill="1" applyBorder="1" applyAlignment="1">
      <alignment horizontal="right" vertical="center"/>
    </xf>
    <xf numFmtId="175" fontId="0" fillId="0" borderId="0" xfId="788" applyNumberFormat="1" applyFont="1" applyAlignment="1">
      <alignment horizontal="center"/>
    </xf>
    <xf numFmtId="0" fontId="7" fillId="3" borderId="23" xfId="0" applyFont="1" applyFill="1" applyBorder="1" applyAlignment="1">
      <alignment horizontal="center" wrapText="1"/>
    </xf>
    <xf numFmtId="0" fontId="0" fillId="0" borderId="20" xfId="0" applyBorder="1"/>
    <xf numFmtId="175" fontId="6" fillId="4" borderId="0" xfId="788" applyNumberFormat="1" applyFont="1" applyFill="1" applyBorder="1" applyAlignment="1">
      <alignment horizontal="center" wrapText="1"/>
    </xf>
    <xf numFmtId="175" fontId="54" fillId="4" borderId="0" xfId="788" applyNumberFormat="1" applyFont="1" applyFill="1" applyAlignment="1">
      <alignment horizontal="center"/>
    </xf>
    <xf numFmtId="175" fontId="5" fillId="0" borderId="0" xfId="788" applyNumberFormat="1" applyFont="1" applyFill="1" applyBorder="1" applyAlignment="1">
      <alignment horizontal="center" wrapText="1"/>
    </xf>
    <xf numFmtId="175" fontId="57" fillId="44" borderId="18" xfId="788" applyNumberFormat="1" applyFont="1" applyFill="1" applyBorder="1" applyAlignment="1">
      <alignment horizontal="center"/>
    </xf>
    <xf numFmtId="175" fontId="54" fillId="45" borderId="0" xfId="788" applyNumberFormat="1" applyFont="1" applyFill="1" applyAlignment="1">
      <alignment horizontal="center"/>
    </xf>
    <xf numFmtId="0" fontId="62" fillId="42" borderId="26" xfId="919" applyFont="1" applyFill="1" applyBorder="1" applyAlignment="1">
      <alignment horizontal="center" vertical="center" wrapText="1"/>
    </xf>
    <xf numFmtId="0" fontId="62" fillId="42" borderId="27" xfId="919" applyFont="1" applyFill="1" applyBorder="1" applyAlignment="1">
      <alignment horizontal="center" vertical="center" wrapText="1"/>
    </xf>
    <xf numFmtId="0" fontId="54" fillId="5" borderId="0" xfId="436" applyFont="1" applyFill="1" applyAlignment="1">
      <alignment horizontal="left" vertical="center" indent="1"/>
    </xf>
    <xf numFmtId="176" fontId="57" fillId="42" borderId="0" xfId="864" applyNumberFormat="1" applyFont="1" applyFill="1"/>
    <xf numFmtId="176" fontId="54" fillId="5" borderId="0" xfId="436" applyNumberFormat="1" applyFont="1" applyFill="1" applyAlignment="1">
      <alignment horizontal="left" vertical="center" indent="1"/>
    </xf>
    <xf numFmtId="0" fontId="57" fillId="42" borderId="0" xfId="864" applyFont="1" applyFill="1" applyAlignment="1">
      <alignment horizontal="left"/>
    </xf>
    <xf numFmtId="176" fontId="54" fillId="5" borderId="0" xfId="856" applyNumberFormat="1" applyFont="1" applyFill="1"/>
    <xf numFmtId="176" fontId="16" fillId="3" borderId="0" xfId="856" applyNumberFormat="1" applyFont="1" applyFill="1" applyAlignment="1">
      <alignment horizontal="center" vertical="center"/>
    </xf>
    <xf numFmtId="176" fontId="7" fillId="3" borderId="0" xfId="856" applyNumberFormat="1" applyFont="1" applyFill="1" applyAlignment="1">
      <alignment horizontal="center" wrapTex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176" fontId="54" fillId="43" borderId="22" xfId="749" applyNumberFormat="1" applyFont="1" applyFill="1" applyBorder="1"/>
    <xf numFmtId="175" fontId="1" fillId="0" borderId="0" xfId="920" applyNumberFormat="1" applyFill="1"/>
    <xf numFmtId="0" fontId="52" fillId="0" borderId="0" xfId="749"/>
    <xf numFmtId="166" fontId="58" fillId="2" borderId="0" xfId="1" applyNumberFormat="1" applyFont="1" applyFill="1" applyBorder="1" applyAlignment="1">
      <alignment horizontal="right" vertical="center"/>
    </xf>
    <xf numFmtId="165" fontId="5" fillId="2" borderId="0" xfId="1" applyNumberFormat="1" applyFont="1" applyFill="1" applyBorder="1" applyAlignment="1">
      <alignment horizontal="right" vertical="center"/>
    </xf>
    <xf numFmtId="0" fontId="6" fillId="2" borderId="0" xfId="915" applyFont="1" applyFill="1" applyAlignment="1">
      <alignment horizontal="left" vertical="center" wrapText="1" indent="1"/>
    </xf>
    <xf numFmtId="0" fontId="5" fillId="2" borderId="0" xfId="915" applyFont="1" applyFill="1" applyAlignment="1">
      <alignment horizontal="left" vertical="center" wrapText="1" indent="2"/>
    </xf>
    <xf numFmtId="0" fontId="5" fillId="2" borderId="0" xfId="444" applyFont="1" applyFill="1" applyAlignment="1">
      <alignment horizontal="left" vertical="center" wrapText="1" indent="2"/>
    </xf>
    <xf numFmtId="178" fontId="0" fillId="0" borderId="0" xfId="1" applyNumberFormat="1" applyFont="1"/>
    <xf numFmtId="165" fontId="0" fillId="2" borderId="0" xfId="1" applyNumberFormat="1" applyFont="1" applyFill="1"/>
    <xf numFmtId="43" fontId="60" fillId="0" borderId="0" xfId="1" applyFont="1"/>
    <xf numFmtId="176" fontId="0" fillId="0" borderId="0" xfId="0" applyNumberFormat="1"/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6" fillId="41" borderId="0" xfId="0" applyFont="1" applyFill="1" applyAlignment="1">
      <alignment horizontal="left" vertical="center" indent="1"/>
    </xf>
    <xf numFmtId="176" fontId="54" fillId="41" borderId="0" xfId="0" applyNumberFormat="1" applyFont="1" applyFill="1"/>
    <xf numFmtId="0" fontId="54" fillId="0" borderId="0" xfId="0" applyFont="1" applyAlignment="1">
      <alignment horizontal="left" indent="1"/>
    </xf>
    <xf numFmtId="176" fontId="54" fillId="0" borderId="0" xfId="0" applyNumberFormat="1" applyFont="1"/>
    <xf numFmtId="0" fontId="54" fillId="0" borderId="0" xfId="0" applyFont="1" applyAlignment="1">
      <alignment horizontal="left" indent="2"/>
    </xf>
    <xf numFmtId="176" fontId="17" fillId="3" borderId="0" xfId="1" applyNumberFormat="1" applyFont="1" applyFill="1" applyBorder="1" applyAlignment="1">
      <alignment horizontal="right" vertical="center" wrapText="1"/>
    </xf>
    <xf numFmtId="0" fontId="67" fillId="0" borderId="0" xfId="0" applyFont="1"/>
    <xf numFmtId="0" fontId="68" fillId="3" borderId="0" xfId="0" applyFont="1" applyFill="1" applyAlignment="1">
      <alignment horizontal="center" vertical="center"/>
    </xf>
    <xf numFmtId="0" fontId="76" fillId="3" borderId="0" xfId="0" applyFont="1" applyFill="1" applyAlignment="1">
      <alignment horizontal="center" wrapText="1"/>
    </xf>
    <xf numFmtId="0" fontId="69" fillId="4" borderId="0" xfId="0" applyFont="1" applyFill="1" applyAlignment="1">
      <alignment horizontal="left" vertical="center" indent="1"/>
    </xf>
    <xf numFmtId="176" fontId="69" fillId="4" borderId="0" xfId="1" applyNumberFormat="1" applyFont="1" applyFill="1" applyBorder="1" applyAlignment="1">
      <alignment horizontal="right" vertical="center" wrapText="1"/>
    </xf>
    <xf numFmtId="0" fontId="70" fillId="0" borderId="0" xfId="0" applyFont="1" applyAlignment="1">
      <alignment horizontal="left" indent="1"/>
    </xf>
    <xf numFmtId="176" fontId="70" fillId="0" borderId="0" xfId="0" applyNumberFormat="1" applyFont="1"/>
    <xf numFmtId="176" fontId="67" fillId="0" borderId="0" xfId="0" applyNumberFormat="1" applyFont="1"/>
    <xf numFmtId="0" fontId="67" fillId="0" borderId="0" xfId="0" applyFont="1" applyAlignment="1">
      <alignment horizontal="left" indent="2"/>
    </xf>
    <xf numFmtId="176" fontId="69" fillId="4" borderId="0" xfId="1" applyNumberFormat="1" applyFont="1" applyFill="1" applyBorder="1" applyAlignment="1">
      <alignment horizontal="right" vertical="center"/>
    </xf>
    <xf numFmtId="176" fontId="77" fillId="3" borderId="0" xfId="1" applyNumberFormat="1" applyFont="1" applyFill="1" applyBorder="1" applyAlignment="1">
      <alignment horizontal="right" vertical="center" wrapText="1"/>
    </xf>
    <xf numFmtId="0" fontId="78" fillId="3" borderId="0" xfId="0" applyFont="1" applyFill="1" applyAlignment="1">
      <alignment horizontal="left" vertical="center" wrapText="1"/>
    </xf>
    <xf numFmtId="0" fontId="54" fillId="0" borderId="0" xfId="0" applyFont="1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5"/>
    </xf>
    <xf numFmtId="0" fontId="6" fillId="46" borderId="0" xfId="0" applyFont="1" applyFill="1" applyAlignment="1">
      <alignment horizontal="left" indent="2"/>
    </xf>
    <xf numFmtId="165" fontId="6" fillId="46" borderId="18" xfId="1" applyNumberFormat="1" applyFont="1" applyFill="1" applyBorder="1" applyAlignment="1">
      <alignment horizontal="right" vertical="center" wrapText="1"/>
    </xf>
    <xf numFmtId="165" fontId="6" fillId="46" borderId="0" xfId="1" applyNumberFormat="1" applyFont="1" applyFill="1" applyBorder="1" applyAlignment="1">
      <alignment horizontal="right" vertical="center" wrapText="1"/>
    </xf>
    <xf numFmtId="165" fontId="6" fillId="47" borderId="0" xfId="1" applyNumberFormat="1" applyFont="1" applyFill="1" applyBorder="1" applyAlignment="1">
      <alignment horizontal="right" vertical="center" wrapText="1"/>
    </xf>
    <xf numFmtId="0" fontId="6" fillId="48" borderId="0" xfId="0" applyFont="1" applyFill="1"/>
    <xf numFmtId="165" fontId="6" fillId="48" borderId="0" xfId="1" applyNumberFormat="1" applyFont="1" applyFill="1" applyBorder="1" applyAlignment="1">
      <alignment horizontal="right" vertical="center" wrapText="1"/>
    </xf>
    <xf numFmtId="166" fontId="6" fillId="48" borderId="0" xfId="1" applyNumberFormat="1" applyFont="1" applyFill="1" applyBorder="1" applyAlignment="1">
      <alignment horizontal="right" vertical="center" wrapText="1"/>
    </xf>
    <xf numFmtId="0" fontId="6" fillId="47" borderId="0" xfId="0" applyFont="1" applyFill="1" applyAlignment="1">
      <alignment horizontal="left" vertical="center" indent="1"/>
    </xf>
    <xf numFmtId="175" fontId="0" fillId="0" borderId="0" xfId="920" applyNumberFormat="1" applyFont="1" applyFill="1"/>
    <xf numFmtId="49" fontId="13" fillId="2" borderId="0" xfId="0" applyNumberFormat="1" applyFont="1" applyFill="1" applyAlignment="1">
      <alignment vertical="center"/>
    </xf>
    <xf numFmtId="0" fontId="4" fillId="2" borderId="0" xfId="749" applyFont="1" applyFill="1"/>
    <xf numFmtId="0" fontId="8" fillId="0" borderId="0" xfId="0" applyFont="1" applyAlignment="1">
      <alignment vertical="center" wrapText="1"/>
    </xf>
    <xf numFmtId="43" fontId="0" fillId="0" borderId="0" xfId="0" applyNumberFormat="1" applyAlignment="1">
      <alignment vertical="center" readingOrder="1"/>
    </xf>
    <xf numFmtId="166" fontId="13" fillId="4" borderId="21" xfId="1" applyNumberFormat="1" applyFont="1" applyFill="1" applyBorder="1" applyAlignment="1">
      <alignment horizontal="right" wrapText="1"/>
    </xf>
    <xf numFmtId="165" fontId="58" fillId="2" borderId="0" xfId="1" applyNumberFormat="1" applyFont="1" applyFill="1" applyBorder="1" applyAlignment="1">
      <alignment horizontal="right" vertical="center" indent="2"/>
    </xf>
    <xf numFmtId="165" fontId="63" fillId="4" borderId="0" xfId="1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49" fontId="13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top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6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top" wrapText="1" readingOrder="1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55" fillId="42" borderId="0" xfId="915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1"/>
    </xf>
    <xf numFmtId="0" fontId="62" fillId="42" borderId="26" xfId="919" applyFont="1" applyFill="1" applyBorder="1" applyAlignment="1">
      <alignment horizontal="center" vertical="center" wrapText="1"/>
    </xf>
    <xf numFmtId="0" fontId="62" fillId="42" borderId="0" xfId="439" applyFont="1" applyFill="1" applyAlignment="1">
      <alignment horizontal="center" vertical="center"/>
    </xf>
    <xf numFmtId="0" fontId="62" fillId="42" borderId="28" xfId="919" applyFont="1" applyFill="1" applyBorder="1" applyAlignment="1">
      <alignment horizontal="center" vertical="center" wrapText="1"/>
    </xf>
    <xf numFmtId="0" fontId="75" fillId="2" borderId="0" xfId="0" applyFont="1" applyFill="1" applyAlignment="1">
      <alignment horizontal="center"/>
    </xf>
    <xf numFmtId="0" fontId="68" fillId="3" borderId="0" xfId="0" applyFont="1" applyFill="1" applyAlignment="1">
      <alignment horizontal="center" vertical="center"/>
    </xf>
    <xf numFmtId="0" fontId="71" fillId="0" borderId="0" xfId="0" applyFont="1" applyAlignment="1">
      <alignment horizontal="center" vertical="center" wrapText="1" readingOrder="1"/>
    </xf>
    <xf numFmtId="0" fontId="72" fillId="0" borderId="0" xfId="0" applyFont="1" applyAlignment="1">
      <alignment horizontal="center" vertical="top" wrapText="1" readingOrder="1"/>
    </xf>
    <xf numFmtId="0" fontId="73" fillId="0" borderId="0" xfId="0" applyFont="1" applyAlignment="1">
      <alignment horizontal="center" vertical="top" wrapText="1" readingOrder="1"/>
    </xf>
    <xf numFmtId="0" fontId="74" fillId="2" borderId="0" xfId="0" applyFont="1" applyFill="1" applyAlignment="1">
      <alignment horizontal="center" wrapText="1"/>
    </xf>
    <xf numFmtId="0" fontId="74" fillId="2" borderId="0" xfId="0" applyFont="1" applyFill="1" applyAlignment="1">
      <alignment horizontal="center"/>
    </xf>
    <xf numFmtId="49" fontId="74" fillId="2" borderId="0" xfId="0" applyNumberFormat="1" applyFont="1" applyFill="1" applyAlignment="1">
      <alignment horizontal="center" vertical="center"/>
    </xf>
    <xf numFmtId="49" fontId="13" fillId="2" borderId="0" xfId="749" applyNumberFormat="1" applyFont="1" applyFill="1" applyAlignment="1">
      <alignment horizontal="center" vertical="center"/>
    </xf>
    <xf numFmtId="0" fontId="2" fillId="0" borderId="0" xfId="749" applyFont="1" applyAlignment="1">
      <alignment horizontal="center" vertical="center" wrapText="1" readingOrder="1"/>
    </xf>
    <xf numFmtId="0" fontId="3" fillId="0" borderId="0" xfId="749" applyFont="1" applyAlignment="1">
      <alignment horizontal="center" vertical="top" wrapText="1" readingOrder="1"/>
    </xf>
    <xf numFmtId="0" fontId="12" fillId="0" borderId="0" xfId="749" applyFont="1" applyAlignment="1">
      <alignment horizontal="center" vertical="top" wrapText="1" readingOrder="1"/>
    </xf>
    <xf numFmtId="0" fontId="13" fillId="2" borderId="0" xfId="749" applyFont="1" applyFill="1" applyAlignment="1">
      <alignment horizontal="center" wrapText="1"/>
    </xf>
    <xf numFmtId="0" fontId="13" fillId="2" borderId="0" xfId="749" applyFont="1" applyFill="1" applyAlignment="1">
      <alignment horizontal="center"/>
    </xf>
    <xf numFmtId="0" fontId="4" fillId="2" borderId="0" xfId="749" applyFont="1" applyFill="1" applyAlignment="1">
      <alignment horizontal="center"/>
    </xf>
    <xf numFmtId="176" fontId="16" fillId="3" borderId="0" xfId="436" applyNumberFormat="1" applyFont="1" applyFill="1" applyAlignment="1">
      <alignment horizontal="center" vertical="center"/>
    </xf>
    <xf numFmtId="0" fontId="66" fillId="0" borderId="0" xfId="2" applyFont="1" applyAlignment="1">
      <alignment horizontal="left" vertical="center" wrapText="1"/>
    </xf>
  </cellXfs>
  <cellStyles count="923">
    <cellStyle name="20% - Accent1 2" xfId="10" xr:uid="{00000000-0005-0000-0000-000000000000}"/>
    <cellStyle name="20% - Accent2 2" xfId="11" xr:uid="{00000000-0005-0000-0000-000001000000}"/>
    <cellStyle name="20% - Accent3 2" xfId="12" xr:uid="{00000000-0005-0000-0000-000002000000}"/>
    <cellStyle name="20% - Accent4 2" xfId="13" xr:uid="{00000000-0005-0000-0000-000003000000}"/>
    <cellStyle name="20% - Accent5 2" xfId="14" xr:uid="{00000000-0005-0000-0000-000004000000}"/>
    <cellStyle name="20% - Accent6 2" xfId="15" xr:uid="{00000000-0005-0000-0000-000005000000}"/>
    <cellStyle name="20% - Énfasis1 2" xfId="16" xr:uid="{00000000-0005-0000-0000-000006000000}"/>
    <cellStyle name="20% - Énfasis1 2 2" xfId="17" xr:uid="{00000000-0005-0000-0000-000007000000}"/>
    <cellStyle name="20% - Énfasis1 3" xfId="18" xr:uid="{00000000-0005-0000-0000-000008000000}"/>
    <cellStyle name="20% - Énfasis1 4" xfId="19" xr:uid="{00000000-0005-0000-0000-000009000000}"/>
    <cellStyle name="20% - Énfasis1 5" xfId="20" xr:uid="{00000000-0005-0000-0000-00000A000000}"/>
    <cellStyle name="20% - Énfasis1 6" xfId="21" xr:uid="{00000000-0005-0000-0000-00000B000000}"/>
    <cellStyle name="20% - Énfasis2 2" xfId="22" xr:uid="{00000000-0005-0000-0000-00000C000000}"/>
    <cellStyle name="20% - Énfasis2 2 2" xfId="23" xr:uid="{00000000-0005-0000-0000-00000D000000}"/>
    <cellStyle name="20% - Énfasis2 3" xfId="24" xr:uid="{00000000-0005-0000-0000-00000E000000}"/>
    <cellStyle name="20% - Énfasis2 4" xfId="25" xr:uid="{00000000-0005-0000-0000-00000F000000}"/>
    <cellStyle name="20% - Énfasis2 5" xfId="26" xr:uid="{00000000-0005-0000-0000-000010000000}"/>
    <cellStyle name="20% - Énfasis2 6" xfId="27" xr:uid="{00000000-0005-0000-0000-000011000000}"/>
    <cellStyle name="20% - Énfasis3 2" xfId="28" xr:uid="{00000000-0005-0000-0000-000012000000}"/>
    <cellStyle name="20% - Énfasis3 2 2" xfId="29" xr:uid="{00000000-0005-0000-0000-000013000000}"/>
    <cellStyle name="20% - Énfasis3 3" xfId="30" xr:uid="{00000000-0005-0000-0000-000014000000}"/>
    <cellStyle name="20% - Énfasis3 4" xfId="31" xr:uid="{00000000-0005-0000-0000-000015000000}"/>
    <cellStyle name="20% - Énfasis3 5" xfId="32" xr:uid="{00000000-0005-0000-0000-000016000000}"/>
    <cellStyle name="20% - Énfasis3 6" xfId="33" xr:uid="{00000000-0005-0000-0000-000017000000}"/>
    <cellStyle name="20% - Énfasis4 2" xfId="34" xr:uid="{00000000-0005-0000-0000-000018000000}"/>
    <cellStyle name="20% - Énfasis4 2 2" xfId="35" xr:uid="{00000000-0005-0000-0000-000019000000}"/>
    <cellStyle name="20% - Énfasis4 3" xfId="36" xr:uid="{00000000-0005-0000-0000-00001A000000}"/>
    <cellStyle name="20% - Énfasis4 4" xfId="37" xr:uid="{00000000-0005-0000-0000-00001B000000}"/>
    <cellStyle name="20% - Énfasis4 5" xfId="38" xr:uid="{00000000-0005-0000-0000-00001C000000}"/>
    <cellStyle name="20% - Énfasis4 6" xfId="39" xr:uid="{00000000-0005-0000-0000-00001D000000}"/>
    <cellStyle name="20% - Énfasis5 2" xfId="40" xr:uid="{00000000-0005-0000-0000-00001E000000}"/>
    <cellStyle name="20% - Énfasis5 2 2" xfId="41" xr:uid="{00000000-0005-0000-0000-00001F000000}"/>
    <cellStyle name="20% - Énfasis5 3" xfId="42" xr:uid="{00000000-0005-0000-0000-000020000000}"/>
    <cellStyle name="20% - Énfasis5 4" xfId="43" xr:uid="{00000000-0005-0000-0000-000021000000}"/>
    <cellStyle name="20% - Énfasis5 5" xfId="44" xr:uid="{00000000-0005-0000-0000-000022000000}"/>
    <cellStyle name="20% - Énfasis5 6" xfId="45" xr:uid="{00000000-0005-0000-0000-000023000000}"/>
    <cellStyle name="20% - Énfasis6 2" xfId="46" xr:uid="{00000000-0005-0000-0000-000024000000}"/>
    <cellStyle name="20% - Énfasis6 2 2" xfId="47" xr:uid="{00000000-0005-0000-0000-000025000000}"/>
    <cellStyle name="20% - Énfasis6 3" xfId="48" xr:uid="{00000000-0005-0000-0000-000026000000}"/>
    <cellStyle name="20% - Énfasis6 4" xfId="49" xr:uid="{00000000-0005-0000-0000-000027000000}"/>
    <cellStyle name="20% - Énfasis6 5" xfId="50" xr:uid="{00000000-0005-0000-0000-000028000000}"/>
    <cellStyle name="20% - Énfasis6 6" xfId="51" xr:uid="{00000000-0005-0000-0000-000029000000}"/>
    <cellStyle name="40% - Accent1 2" xfId="52" xr:uid="{00000000-0005-0000-0000-00002A000000}"/>
    <cellStyle name="40% - Accent2 2" xfId="53" xr:uid="{00000000-0005-0000-0000-00002B000000}"/>
    <cellStyle name="40% - Accent3 2" xfId="54" xr:uid="{00000000-0005-0000-0000-00002C000000}"/>
    <cellStyle name="40% - Accent4 2" xfId="55" xr:uid="{00000000-0005-0000-0000-00002D000000}"/>
    <cellStyle name="40% - Accent5 2" xfId="56" xr:uid="{00000000-0005-0000-0000-00002E000000}"/>
    <cellStyle name="40% - Accent6 2" xfId="57" xr:uid="{00000000-0005-0000-0000-00002F000000}"/>
    <cellStyle name="40% - Énfasis1 2" xfId="58" xr:uid="{00000000-0005-0000-0000-000030000000}"/>
    <cellStyle name="40% - Énfasis1 2 2" xfId="59" xr:uid="{00000000-0005-0000-0000-000031000000}"/>
    <cellStyle name="40% - Énfasis1 3" xfId="60" xr:uid="{00000000-0005-0000-0000-000032000000}"/>
    <cellStyle name="40% - Énfasis1 4" xfId="61" xr:uid="{00000000-0005-0000-0000-000033000000}"/>
    <cellStyle name="40% - Énfasis1 5" xfId="62" xr:uid="{00000000-0005-0000-0000-000034000000}"/>
    <cellStyle name="40% - Énfasis1 6" xfId="63" xr:uid="{00000000-0005-0000-0000-000035000000}"/>
    <cellStyle name="40% - Énfasis2 2" xfId="64" xr:uid="{00000000-0005-0000-0000-000036000000}"/>
    <cellStyle name="40% - Énfasis2 2 2" xfId="65" xr:uid="{00000000-0005-0000-0000-000037000000}"/>
    <cellStyle name="40% - Énfasis2 3" xfId="66" xr:uid="{00000000-0005-0000-0000-000038000000}"/>
    <cellStyle name="40% - Énfasis2 4" xfId="67" xr:uid="{00000000-0005-0000-0000-000039000000}"/>
    <cellStyle name="40% - Énfasis2 5" xfId="68" xr:uid="{00000000-0005-0000-0000-00003A000000}"/>
    <cellStyle name="40% - Énfasis2 6" xfId="69" xr:uid="{00000000-0005-0000-0000-00003B000000}"/>
    <cellStyle name="40% - Énfasis3 2" xfId="70" xr:uid="{00000000-0005-0000-0000-00003C000000}"/>
    <cellStyle name="40% - Énfasis3 2 2" xfId="71" xr:uid="{00000000-0005-0000-0000-00003D000000}"/>
    <cellStyle name="40% - Énfasis3 3" xfId="72" xr:uid="{00000000-0005-0000-0000-00003E000000}"/>
    <cellStyle name="40% - Énfasis3 4" xfId="73" xr:uid="{00000000-0005-0000-0000-00003F000000}"/>
    <cellStyle name="40% - Énfasis3 5" xfId="74" xr:uid="{00000000-0005-0000-0000-000040000000}"/>
    <cellStyle name="40% - Énfasis3 6" xfId="75" xr:uid="{00000000-0005-0000-0000-000041000000}"/>
    <cellStyle name="40% - Énfasis4 2" xfId="76" xr:uid="{00000000-0005-0000-0000-000042000000}"/>
    <cellStyle name="40% - Énfasis4 2 2" xfId="77" xr:uid="{00000000-0005-0000-0000-000043000000}"/>
    <cellStyle name="40% - Énfasis4 3" xfId="78" xr:uid="{00000000-0005-0000-0000-000044000000}"/>
    <cellStyle name="40% - Énfasis4 4" xfId="79" xr:uid="{00000000-0005-0000-0000-000045000000}"/>
    <cellStyle name="40% - Énfasis4 5" xfId="80" xr:uid="{00000000-0005-0000-0000-000046000000}"/>
    <cellStyle name="40% - Énfasis4 6" xfId="81" xr:uid="{00000000-0005-0000-0000-000047000000}"/>
    <cellStyle name="40% - Énfasis5 2" xfId="82" xr:uid="{00000000-0005-0000-0000-000048000000}"/>
    <cellStyle name="40% - Énfasis5 2 2" xfId="83" xr:uid="{00000000-0005-0000-0000-000049000000}"/>
    <cellStyle name="40% - Énfasis5 3" xfId="84" xr:uid="{00000000-0005-0000-0000-00004A000000}"/>
    <cellStyle name="40% - Énfasis5 4" xfId="85" xr:uid="{00000000-0005-0000-0000-00004B000000}"/>
    <cellStyle name="40% - Énfasis5 5" xfId="86" xr:uid="{00000000-0005-0000-0000-00004C000000}"/>
    <cellStyle name="40% - Énfasis5 6" xfId="87" xr:uid="{00000000-0005-0000-0000-00004D000000}"/>
    <cellStyle name="40% - Énfasis6 2" xfId="88" xr:uid="{00000000-0005-0000-0000-00004E000000}"/>
    <cellStyle name="40% - Énfasis6 2 2" xfId="89" xr:uid="{00000000-0005-0000-0000-00004F000000}"/>
    <cellStyle name="40% - Énfasis6 3" xfId="90" xr:uid="{00000000-0005-0000-0000-000050000000}"/>
    <cellStyle name="40% - Énfasis6 4" xfId="91" xr:uid="{00000000-0005-0000-0000-000051000000}"/>
    <cellStyle name="40% - Énfasis6 5" xfId="92" xr:uid="{00000000-0005-0000-0000-000052000000}"/>
    <cellStyle name="40% - Énfasis6 6" xfId="93" xr:uid="{00000000-0005-0000-0000-000053000000}"/>
    <cellStyle name="60% - Accent1 2" xfId="94" xr:uid="{00000000-0005-0000-0000-000054000000}"/>
    <cellStyle name="60% - Accent2 2" xfId="95" xr:uid="{00000000-0005-0000-0000-000055000000}"/>
    <cellStyle name="60% - Accent3 2" xfId="96" xr:uid="{00000000-0005-0000-0000-000056000000}"/>
    <cellStyle name="60% - Accent4 2" xfId="97" xr:uid="{00000000-0005-0000-0000-000057000000}"/>
    <cellStyle name="60% - Accent5 2" xfId="98" xr:uid="{00000000-0005-0000-0000-000058000000}"/>
    <cellStyle name="60% - Accent6 2" xfId="99" xr:uid="{00000000-0005-0000-0000-000059000000}"/>
    <cellStyle name="60% - Énfasis1 2" xfId="100" xr:uid="{00000000-0005-0000-0000-00005A000000}"/>
    <cellStyle name="60% - Énfasis1 2 2" xfId="101" xr:uid="{00000000-0005-0000-0000-00005B000000}"/>
    <cellStyle name="60% - Énfasis2 2" xfId="102" xr:uid="{00000000-0005-0000-0000-00005C000000}"/>
    <cellStyle name="60% - Énfasis2 2 2" xfId="103" xr:uid="{00000000-0005-0000-0000-00005D000000}"/>
    <cellStyle name="60% - Énfasis3 2" xfId="104" xr:uid="{00000000-0005-0000-0000-00005E000000}"/>
    <cellStyle name="60% - Énfasis3 2 2" xfId="105" xr:uid="{00000000-0005-0000-0000-00005F000000}"/>
    <cellStyle name="60% - Énfasis4 2" xfId="106" xr:uid="{00000000-0005-0000-0000-000060000000}"/>
    <cellStyle name="60% - Énfasis4 2 2" xfId="107" xr:uid="{00000000-0005-0000-0000-000061000000}"/>
    <cellStyle name="60% - Énfasis5 2" xfId="108" xr:uid="{00000000-0005-0000-0000-000062000000}"/>
    <cellStyle name="60% - Énfasis5 2 2" xfId="109" xr:uid="{00000000-0005-0000-0000-000063000000}"/>
    <cellStyle name="60% - Énfasis6 2" xfId="110" xr:uid="{00000000-0005-0000-0000-000064000000}"/>
    <cellStyle name="60% - Énfasis6 2 2" xfId="111" xr:uid="{00000000-0005-0000-0000-000065000000}"/>
    <cellStyle name="Accent1 2" xfId="112" xr:uid="{00000000-0005-0000-0000-000066000000}"/>
    <cellStyle name="Accent2 2" xfId="113" xr:uid="{00000000-0005-0000-0000-000067000000}"/>
    <cellStyle name="Accent3 2" xfId="114" xr:uid="{00000000-0005-0000-0000-000068000000}"/>
    <cellStyle name="Accent4 2" xfId="115" xr:uid="{00000000-0005-0000-0000-000069000000}"/>
    <cellStyle name="Accent5 2" xfId="116" xr:uid="{00000000-0005-0000-0000-00006A000000}"/>
    <cellStyle name="Accent6 2" xfId="117" xr:uid="{00000000-0005-0000-0000-00006B000000}"/>
    <cellStyle name="Array" xfId="118" xr:uid="{00000000-0005-0000-0000-00006C000000}"/>
    <cellStyle name="Array 2" xfId="119" xr:uid="{00000000-0005-0000-0000-00006D000000}"/>
    <cellStyle name="Array Enter" xfId="120" xr:uid="{00000000-0005-0000-0000-00006E000000}"/>
    <cellStyle name="Array Enter 2" xfId="121" xr:uid="{00000000-0005-0000-0000-00006F000000}"/>
    <cellStyle name="Array_Cuadro No. 1" xfId="122" xr:uid="{00000000-0005-0000-0000-000070000000}"/>
    <cellStyle name="Bad 2" xfId="123" xr:uid="{00000000-0005-0000-0000-000071000000}"/>
    <cellStyle name="base paren" xfId="124" xr:uid="{00000000-0005-0000-0000-000072000000}"/>
    <cellStyle name="Body: normal cell" xfId="125" xr:uid="{00000000-0005-0000-0000-000073000000}"/>
    <cellStyle name="Buena 2" xfId="126" xr:uid="{00000000-0005-0000-0000-000074000000}"/>
    <cellStyle name="Buena 2 2" xfId="127" xr:uid="{00000000-0005-0000-0000-000075000000}"/>
    <cellStyle name="Calculation 2" xfId="128" xr:uid="{00000000-0005-0000-0000-000076000000}"/>
    <cellStyle name="Cálculo 2" xfId="129" xr:uid="{00000000-0005-0000-0000-000077000000}"/>
    <cellStyle name="Cálculo 2 2" xfId="130" xr:uid="{00000000-0005-0000-0000-000078000000}"/>
    <cellStyle name="Celda de comprobación 2" xfId="131" xr:uid="{00000000-0005-0000-0000-000079000000}"/>
    <cellStyle name="Celda de comprobación 2 2" xfId="132" xr:uid="{00000000-0005-0000-0000-00007A000000}"/>
    <cellStyle name="Celda vinculada 2" xfId="133" xr:uid="{00000000-0005-0000-0000-00007B000000}"/>
    <cellStyle name="Celda vinculada 2 2" xfId="134" xr:uid="{00000000-0005-0000-0000-00007C000000}"/>
    <cellStyle name="Check Cell 2" xfId="135" xr:uid="{00000000-0005-0000-0000-00007D000000}"/>
    <cellStyle name="Comma 10" xfId="136" xr:uid="{00000000-0005-0000-0000-00007E000000}"/>
    <cellStyle name="Comma 10 2" xfId="137" xr:uid="{00000000-0005-0000-0000-00007F000000}"/>
    <cellStyle name="Comma 11" xfId="138" xr:uid="{00000000-0005-0000-0000-000080000000}"/>
    <cellStyle name="Comma 2" xfId="139" xr:uid="{00000000-0005-0000-0000-000081000000}"/>
    <cellStyle name="Comma 2 2" xfId="140" xr:uid="{00000000-0005-0000-0000-000082000000}"/>
    <cellStyle name="Comma 2 2 2" xfId="141" xr:uid="{00000000-0005-0000-0000-000083000000}"/>
    <cellStyle name="Comma 2 2 3" xfId="142" xr:uid="{00000000-0005-0000-0000-000084000000}"/>
    <cellStyle name="Comma 2 3" xfId="143" xr:uid="{00000000-0005-0000-0000-000085000000}"/>
    <cellStyle name="Comma 2 3 2" xfId="144" xr:uid="{00000000-0005-0000-0000-000086000000}"/>
    <cellStyle name="Comma 2 3 3" xfId="145" xr:uid="{00000000-0005-0000-0000-000087000000}"/>
    <cellStyle name="Comma 2 3 4" xfId="146" xr:uid="{00000000-0005-0000-0000-000088000000}"/>
    <cellStyle name="Comma 2 4" xfId="147" xr:uid="{00000000-0005-0000-0000-000089000000}"/>
    <cellStyle name="Comma 2 5" xfId="148" xr:uid="{00000000-0005-0000-0000-00008A000000}"/>
    <cellStyle name="Comma 2_Cuadro No. 1" xfId="149" xr:uid="{00000000-0005-0000-0000-00008B000000}"/>
    <cellStyle name="Comma 3" xfId="150" xr:uid="{00000000-0005-0000-0000-00008C000000}"/>
    <cellStyle name="Comma 3 2" xfId="151" xr:uid="{00000000-0005-0000-0000-00008D000000}"/>
    <cellStyle name="Comma 3 3" xfId="152" xr:uid="{00000000-0005-0000-0000-00008E000000}"/>
    <cellStyle name="Comma 3 4" xfId="153" xr:uid="{00000000-0005-0000-0000-00008F000000}"/>
    <cellStyle name="Comma 3 5" xfId="154" xr:uid="{00000000-0005-0000-0000-000090000000}"/>
    <cellStyle name="Comma 4" xfId="155" xr:uid="{00000000-0005-0000-0000-000091000000}"/>
    <cellStyle name="Comma 4 2" xfId="156" xr:uid="{00000000-0005-0000-0000-000092000000}"/>
    <cellStyle name="Comma 4 2 2" xfId="157" xr:uid="{00000000-0005-0000-0000-000093000000}"/>
    <cellStyle name="Comma 4 2 3" xfId="158" xr:uid="{00000000-0005-0000-0000-000094000000}"/>
    <cellStyle name="Comma 4 3" xfId="159" xr:uid="{00000000-0005-0000-0000-000095000000}"/>
    <cellStyle name="Comma 4 3 2" xfId="160" xr:uid="{00000000-0005-0000-0000-000096000000}"/>
    <cellStyle name="Comma 4 3 3" xfId="161" xr:uid="{00000000-0005-0000-0000-000097000000}"/>
    <cellStyle name="Comma 5" xfId="162" xr:uid="{00000000-0005-0000-0000-000098000000}"/>
    <cellStyle name="Comma 5 2" xfId="163" xr:uid="{00000000-0005-0000-0000-000099000000}"/>
    <cellStyle name="Comma 5 3" xfId="164" xr:uid="{00000000-0005-0000-0000-00009A000000}"/>
    <cellStyle name="Comma 6" xfId="165" xr:uid="{00000000-0005-0000-0000-00009B000000}"/>
    <cellStyle name="Comma 6 2" xfId="166" xr:uid="{00000000-0005-0000-0000-00009C000000}"/>
    <cellStyle name="Comma 6 3" xfId="167" xr:uid="{00000000-0005-0000-0000-00009D000000}"/>
    <cellStyle name="Comma 7" xfId="168" xr:uid="{00000000-0005-0000-0000-00009E000000}"/>
    <cellStyle name="Comma 7 2" xfId="169" xr:uid="{00000000-0005-0000-0000-00009F000000}"/>
    <cellStyle name="Comma 7 3" xfId="170" xr:uid="{00000000-0005-0000-0000-0000A0000000}"/>
    <cellStyle name="Comma 8" xfId="171" xr:uid="{00000000-0005-0000-0000-0000A1000000}"/>
    <cellStyle name="Comma 8 2" xfId="172" xr:uid="{00000000-0005-0000-0000-0000A2000000}"/>
    <cellStyle name="Comma 8 3" xfId="173" xr:uid="{00000000-0005-0000-0000-0000A3000000}"/>
    <cellStyle name="Comma 9" xfId="174" xr:uid="{00000000-0005-0000-0000-0000A4000000}"/>
    <cellStyle name="Comma 9 2" xfId="175" xr:uid="{00000000-0005-0000-0000-0000A5000000}"/>
    <cellStyle name="Comma 9 2 2" xfId="176" xr:uid="{00000000-0005-0000-0000-0000A6000000}"/>
    <cellStyle name="Comma 9 2 3" xfId="177" xr:uid="{00000000-0005-0000-0000-0000A7000000}"/>
    <cellStyle name="Comma 9 3" xfId="178" xr:uid="{00000000-0005-0000-0000-0000A8000000}"/>
    <cellStyle name="Comma 9 4" xfId="179" xr:uid="{00000000-0005-0000-0000-0000A9000000}"/>
    <cellStyle name="Currency 2" xfId="180" xr:uid="{00000000-0005-0000-0000-0000AA000000}"/>
    <cellStyle name="Currency 2 2" xfId="181" xr:uid="{00000000-0005-0000-0000-0000AB000000}"/>
    <cellStyle name="Encabezado 4 2" xfId="182" xr:uid="{00000000-0005-0000-0000-0000AC000000}"/>
    <cellStyle name="Encabezado 4 2 2" xfId="183" xr:uid="{00000000-0005-0000-0000-0000AD000000}"/>
    <cellStyle name="Énfasis1 2" xfId="184" xr:uid="{00000000-0005-0000-0000-0000AE000000}"/>
    <cellStyle name="Énfasis1 2 2" xfId="185" xr:uid="{00000000-0005-0000-0000-0000AF000000}"/>
    <cellStyle name="Énfasis2 2" xfId="186" xr:uid="{00000000-0005-0000-0000-0000B0000000}"/>
    <cellStyle name="Énfasis2 2 2" xfId="187" xr:uid="{00000000-0005-0000-0000-0000B1000000}"/>
    <cellStyle name="Énfasis3 2" xfId="188" xr:uid="{00000000-0005-0000-0000-0000B2000000}"/>
    <cellStyle name="Énfasis3 2 2" xfId="189" xr:uid="{00000000-0005-0000-0000-0000B3000000}"/>
    <cellStyle name="Énfasis4 2" xfId="190" xr:uid="{00000000-0005-0000-0000-0000B4000000}"/>
    <cellStyle name="Énfasis4 2 2" xfId="191" xr:uid="{00000000-0005-0000-0000-0000B5000000}"/>
    <cellStyle name="Énfasis5 2" xfId="192" xr:uid="{00000000-0005-0000-0000-0000B6000000}"/>
    <cellStyle name="Énfasis5 2 2" xfId="193" xr:uid="{00000000-0005-0000-0000-0000B7000000}"/>
    <cellStyle name="Énfasis6 2" xfId="194" xr:uid="{00000000-0005-0000-0000-0000B8000000}"/>
    <cellStyle name="Énfasis6 2 2" xfId="195" xr:uid="{00000000-0005-0000-0000-0000B9000000}"/>
    <cellStyle name="Entrada 2" xfId="196" xr:uid="{00000000-0005-0000-0000-0000BA000000}"/>
    <cellStyle name="Entrada 2 2" xfId="197" xr:uid="{00000000-0005-0000-0000-0000BB000000}"/>
    <cellStyle name="Entrada 3" xfId="198" xr:uid="{00000000-0005-0000-0000-0000BC000000}"/>
    <cellStyle name="Euro" xfId="199" xr:uid="{00000000-0005-0000-0000-0000BD000000}"/>
    <cellStyle name="Euro 2" xfId="200" xr:uid="{00000000-0005-0000-0000-0000BE000000}"/>
    <cellStyle name="Euro 3" xfId="201" xr:uid="{00000000-0005-0000-0000-0000BF000000}"/>
    <cellStyle name="Euro 4" xfId="202" xr:uid="{00000000-0005-0000-0000-0000C0000000}"/>
    <cellStyle name="Explanatory Text 2" xfId="203" xr:uid="{00000000-0005-0000-0000-0000C1000000}"/>
    <cellStyle name="Font: Calibri, 9pt regular" xfId="204" xr:uid="{00000000-0005-0000-0000-0000C2000000}"/>
    <cellStyle name="Footnotes: top row" xfId="205" xr:uid="{00000000-0005-0000-0000-0000C3000000}"/>
    <cellStyle name="Good 2" xfId="206" xr:uid="{00000000-0005-0000-0000-0000C4000000}"/>
    <cellStyle name="Header: bottom row" xfId="207" xr:uid="{00000000-0005-0000-0000-0000C5000000}"/>
    <cellStyle name="Heading 1 2" xfId="208" xr:uid="{00000000-0005-0000-0000-0000C6000000}"/>
    <cellStyle name="Heading 2 2" xfId="209" xr:uid="{00000000-0005-0000-0000-0000C7000000}"/>
    <cellStyle name="Heading 3 2" xfId="210" xr:uid="{00000000-0005-0000-0000-0000C8000000}"/>
    <cellStyle name="Heading 4 2" xfId="211" xr:uid="{00000000-0005-0000-0000-0000C9000000}"/>
    <cellStyle name="Hipervínculo 2" xfId="212" xr:uid="{00000000-0005-0000-0000-0000CA000000}"/>
    <cellStyle name="Hipervínculo 2 2" xfId="213" xr:uid="{00000000-0005-0000-0000-0000CB000000}"/>
    <cellStyle name="Hyperlink 2" xfId="214" xr:uid="{00000000-0005-0000-0000-0000CC000000}"/>
    <cellStyle name="Incorrecto 2" xfId="215" xr:uid="{00000000-0005-0000-0000-0000CD000000}"/>
    <cellStyle name="Incorrecto 2 2" xfId="216" xr:uid="{00000000-0005-0000-0000-0000CE000000}"/>
    <cellStyle name="Input 2" xfId="217" xr:uid="{00000000-0005-0000-0000-0000CF000000}"/>
    <cellStyle name="Linked Cell 2" xfId="218" xr:uid="{00000000-0005-0000-0000-0000D0000000}"/>
    <cellStyle name="MacroCode" xfId="219" xr:uid="{00000000-0005-0000-0000-0000D1000000}"/>
    <cellStyle name="MacroCode 2" xfId="220" xr:uid="{00000000-0005-0000-0000-0000D2000000}"/>
    <cellStyle name="Millares" xfId="1" builtinId="3"/>
    <cellStyle name="Millares 10" xfId="221" xr:uid="{00000000-0005-0000-0000-0000D4000000}"/>
    <cellStyle name="Millares 10 10" xfId="222" xr:uid="{00000000-0005-0000-0000-0000D5000000}"/>
    <cellStyle name="Millares 10 10 2" xfId="223" xr:uid="{00000000-0005-0000-0000-0000D6000000}"/>
    <cellStyle name="Millares 10 10 3" xfId="224" xr:uid="{00000000-0005-0000-0000-0000D7000000}"/>
    <cellStyle name="Millares 10 11" xfId="225" xr:uid="{00000000-0005-0000-0000-0000D8000000}"/>
    <cellStyle name="Millares 10 11 2" xfId="226" xr:uid="{00000000-0005-0000-0000-0000D9000000}"/>
    <cellStyle name="Millares 10 11 3" xfId="227" xr:uid="{00000000-0005-0000-0000-0000DA000000}"/>
    <cellStyle name="Millares 10 11 4" xfId="228" xr:uid="{00000000-0005-0000-0000-0000DB000000}"/>
    <cellStyle name="Millares 10 11 5" xfId="229" xr:uid="{00000000-0005-0000-0000-0000DC000000}"/>
    <cellStyle name="Millares 10 2" xfId="230" xr:uid="{00000000-0005-0000-0000-0000DD000000}"/>
    <cellStyle name="Millares 10 2 2" xfId="231" xr:uid="{00000000-0005-0000-0000-0000DE000000}"/>
    <cellStyle name="Millares 10 2 3" xfId="232" xr:uid="{00000000-0005-0000-0000-0000DF000000}"/>
    <cellStyle name="Millares 10 2 4" xfId="233" xr:uid="{00000000-0005-0000-0000-0000E0000000}"/>
    <cellStyle name="Millares 10 3" xfId="234" xr:uid="{00000000-0005-0000-0000-0000E1000000}"/>
    <cellStyle name="Millares 10 3 2" xfId="235" xr:uid="{00000000-0005-0000-0000-0000E2000000}"/>
    <cellStyle name="Millares 10 3 3" xfId="236" xr:uid="{00000000-0005-0000-0000-0000E3000000}"/>
    <cellStyle name="Millares 10 4" xfId="237" xr:uid="{00000000-0005-0000-0000-0000E4000000}"/>
    <cellStyle name="Millares 10 5" xfId="238" xr:uid="{00000000-0005-0000-0000-0000E5000000}"/>
    <cellStyle name="Millares 10 5 2" xfId="239" xr:uid="{00000000-0005-0000-0000-0000E6000000}"/>
    <cellStyle name="Millares 10 6" xfId="240" xr:uid="{00000000-0005-0000-0000-0000E7000000}"/>
    <cellStyle name="Millares 10 6 2" xfId="241" xr:uid="{00000000-0005-0000-0000-0000E8000000}"/>
    <cellStyle name="Millares 10 6 3" xfId="242" xr:uid="{00000000-0005-0000-0000-0000E9000000}"/>
    <cellStyle name="Millares 10 7" xfId="243" xr:uid="{00000000-0005-0000-0000-0000EA000000}"/>
    <cellStyle name="Millares 10 7 2" xfId="244" xr:uid="{00000000-0005-0000-0000-0000EB000000}"/>
    <cellStyle name="Millares 10 7 3" xfId="245" xr:uid="{00000000-0005-0000-0000-0000EC000000}"/>
    <cellStyle name="Millares 10 8" xfId="246" xr:uid="{00000000-0005-0000-0000-0000ED000000}"/>
    <cellStyle name="Millares 10 8 2" xfId="247" xr:uid="{00000000-0005-0000-0000-0000EE000000}"/>
    <cellStyle name="Millares 10 8 3" xfId="248" xr:uid="{00000000-0005-0000-0000-0000EF000000}"/>
    <cellStyle name="Millares 10 9" xfId="249" xr:uid="{00000000-0005-0000-0000-0000F0000000}"/>
    <cellStyle name="Millares 10 9 2" xfId="250" xr:uid="{00000000-0005-0000-0000-0000F1000000}"/>
    <cellStyle name="Millares 10 9 3" xfId="251" xr:uid="{00000000-0005-0000-0000-0000F2000000}"/>
    <cellStyle name="Millares 100" xfId="856" xr:uid="{F1BB408B-D813-430F-9782-96911FC86A9C}"/>
    <cellStyle name="Millares 11" xfId="252" xr:uid="{00000000-0005-0000-0000-0000F3000000}"/>
    <cellStyle name="Millares 11 2" xfId="253" xr:uid="{00000000-0005-0000-0000-0000F4000000}"/>
    <cellStyle name="Millares 11 2 2" xfId="254" xr:uid="{00000000-0005-0000-0000-0000F5000000}"/>
    <cellStyle name="Millares 11 2 3" xfId="255" xr:uid="{00000000-0005-0000-0000-0000F6000000}"/>
    <cellStyle name="Millares 11 3" xfId="256" xr:uid="{00000000-0005-0000-0000-0000F7000000}"/>
    <cellStyle name="Millares 11 4" xfId="257" xr:uid="{00000000-0005-0000-0000-0000F8000000}"/>
    <cellStyle name="Millares 12" xfId="258" xr:uid="{00000000-0005-0000-0000-0000F9000000}"/>
    <cellStyle name="Millares 12 2" xfId="259" xr:uid="{00000000-0005-0000-0000-0000FA000000}"/>
    <cellStyle name="Millares 13" xfId="260" xr:uid="{00000000-0005-0000-0000-0000FB000000}"/>
    <cellStyle name="Millares 13 2" xfId="261" xr:uid="{00000000-0005-0000-0000-0000FC000000}"/>
    <cellStyle name="Millares 14" xfId="262" xr:uid="{00000000-0005-0000-0000-0000FD000000}"/>
    <cellStyle name="Millares 14 2" xfId="263" xr:uid="{00000000-0005-0000-0000-0000FE000000}"/>
    <cellStyle name="Millares 15" xfId="264" xr:uid="{00000000-0005-0000-0000-0000FF000000}"/>
    <cellStyle name="Millares 15 2" xfId="265" xr:uid="{00000000-0005-0000-0000-000000010000}"/>
    <cellStyle name="Millares 15 3" xfId="266" xr:uid="{00000000-0005-0000-0000-000001010000}"/>
    <cellStyle name="Millares 16" xfId="267" xr:uid="{00000000-0005-0000-0000-000002010000}"/>
    <cellStyle name="Millares 16 2" xfId="268" xr:uid="{00000000-0005-0000-0000-000003010000}"/>
    <cellStyle name="Millares 16 3" xfId="269" xr:uid="{00000000-0005-0000-0000-000004010000}"/>
    <cellStyle name="Millares 16 4" xfId="270" xr:uid="{00000000-0005-0000-0000-000005010000}"/>
    <cellStyle name="Millares 17" xfId="271" xr:uid="{00000000-0005-0000-0000-000006010000}"/>
    <cellStyle name="Millares 17 2" xfId="272" xr:uid="{00000000-0005-0000-0000-000007010000}"/>
    <cellStyle name="Millares 18" xfId="273" xr:uid="{00000000-0005-0000-0000-000008010000}"/>
    <cellStyle name="Millares 18 2" xfId="274" xr:uid="{00000000-0005-0000-0000-000009010000}"/>
    <cellStyle name="Millares 18 3" xfId="275" xr:uid="{00000000-0005-0000-0000-00000A010000}"/>
    <cellStyle name="Millares 19" xfId="276" xr:uid="{00000000-0005-0000-0000-00000B010000}"/>
    <cellStyle name="Millares 19 2" xfId="277" xr:uid="{00000000-0005-0000-0000-00000C010000}"/>
    <cellStyle name="Millares 19 3" xfId="278" xr:uid="{00000000-0005-0000-0000-00000D010000}"/>
    <cellStyle name="Millares 2" xfId="279" xr:uid="{00000000-0005-0000-0000-00000E010000}"/>
    <cellStyle name="Millares 2 10" xfId="799" xr:uid="{782483C1-EC86-4EF0-9331-3FEED32DC3AD}"/>
    <cellStyle name="Millares 2 2" xfId="280" xr:uid="{00000000-0005-0000-0000-00000F010000}"/>
    <cellStyle name="Millares 2 2 2" xfId="281" xr:uid="{00000000-0005-0000-0000-000010010000}"/>
    <cellStyle name="Millares 2 2 2 2" xfId="282" xr:uid="{00000000-0005-0000-0000-000011010000}"/>
    <cellStyle name="Millares 2 2 2 2 2" xfId="917" xr:uid="{9F8128EC-2762-4AB6-BFB2-16AF9D01FEE6}"/>
    <cellStyle name="Millares 2 2 2 3" xfId="283" xr:uid="{00000000-0005-0000-0000-000012010000}"/>
    <cellStyle name="Millares 2 2 3" xfId="284" xr:uid="{00000000-0005-0000-0000-000013010000}"/>
    <cellStyle name="Millares 2 2 3 2" xfId="285" xr:uid="{00000000-0005-0000-0000-000014010000}"/>
    <cellStyle name="Millares 2 2 3 3" xfId="286" xr:uid="{00000000-0005-0000-0000-000015010000}"/>
    <cellStyle name="Millares 2 2 4" xfId="287" xr:uid="{00000000-0005-0000-0000-000016010000}"/>
    <cellStyle name="Millares 2 2 5" xfId="288" xr:uid="{00000000-0005-0000-0000-000017010000}"/>
    <cellStyle name="Millares 2 2_Cuadro No. 1" xfId="289" xr:uid="{00000000-0005-0000-0000-000018010000}"/>
    <cellStyle name="Millares 2 3" xfId="290" xr:uid="{00000000-0005-0000-0000-000019010000}"/>
    <cellStyle name="Millares 2 3 2" xfId="291" xr:uid="{00000000-0005-0000-0000-00001A010000}"/>
    <cellStyle name="Millares 2 3 2 2" xfId="922" xr:uid="{D2550668-CD1F-4209-8277-6F7A14F8E608}"/>
    <cellStyle name="Millares 2 4" xfId="292" xr:uid="{00000000-0005-0000-0000-00001B010000}"/>
    <cellStyle name="Millares 2 5" xfId="293" xr:uid="{00000000-0005-0000-0000-00001C010000}"/>
    <cellStyle name="Millares 2 5 2" xfId="294" xr:uid="{00000000-0005-0000-0000-00001D010000}"/>
    <cellStyle name="Millares 2 5 3" xfId="295" xr:uid="{00000000-0005-0000-0000-00001E010000}"/>
    <cellStyle name="Millares 2 6" xfId="296" xr:uid="{00000000-0005-0000-0000-00001F010000}"/>
    <cellStyle name="Millares 2 7" xfId="786" xr:uid="{8F2D8B2D-9F3D-479F-9D72-0BF91A2B0CE1}"/>
    <cellStyle name="Millares 2 8" xfId="795" xr:uid="{FF38588D-3412-4A54-8857-2F996AB55544}"/>
    <cellStyle name="Millares 2 9" xfId="797" xr:uid="{84D5FA38-7B82-4B3E-A933-7F8D65DC290E}"/>
    <cellStyle name="Millares 2_Cuadro No. 1" xfId="297" xr:uid="{00000000-0005-0000-0000-000020010000}"/>
    <cellStyle name="Millares 20" xfId="298" xr:uid="{00000000-0005-0000-0000-000021010000}"/>
    <cellStyle name="Millares 21" xfId="299" xr:uid="{00000000-0005-0000-0000-000022010000}"/>
    <cellStyle name="Millares 22" xfId="300" xr:uid="{00000000-0005-0000-0000-000023010000}"/>
    <cellStyle name="Millares 23" xfId="301" xr:uid="{00000000-0005-0000-0000-000024010000}"/>
    <cellStyle name="Millares 24" xfId="302" xr:uid="{00000000-0005-0000-0000-000025010000}"/>
    <cellStyle name="Millares 25" xfId="303" xr:uid="{00000000-0005-0000-0000-000026010000}"/>
    <cellStyle name="Millares 26" xfId="304" xr:uid="{00000000-0005-0000-0000-000027010000}"/>
    <cellStyle name="Millares 27" xfId="305" xr:uid="{00000000-0005-0000-0000-000028010000}"/>
    <cellStyle name="Millares 28" xfId="306" xr:uid="{00000000-0005-0000-0000-000029010000}"/>
    <cellStyle name="Millares 29" xfId="307" xr:uid="{00000000-0005-0000-0000-00002A010000}"/>
    <cellStyle name="Millares 3" xfId="308" xr:uid="{00000000-0005-0000-0000-00002B010000}"/>
    <cellStyle name="Millares 3 2" xfId="309" xr:uid="{00000000-0005-0000-0000-00002C010000}"/>
    <cellStyle name="Millares 3 2 2" xfId="310" xr:uid="{00000000-0005-0000-0000-00002D010000}"/>
    <cellStyle name="Millares 3 2 2 2" xfId="311" xr:uid="{00000000-0005-0000-0000-00002E010000}"/>
    <cellStyle name="Millares 3 2 3" xfId="312" xr:uid="{00000000-0005-0000-0000-00002F010000}"/>
    <cellStyle name="Millares 3 2 3 2" xfId="313" xr:uid="{00000000-0005-0000-0000-000030010000}"/>
    <cellStyle name="Millares 3 2 3 3" xfId="314" xr:uid="{00000000-0005-0000-0000-000031010000}"/>
    <cellStyle name="Millares 3 3" xfId="315" xr:uid="{00000000-0005-0000-0000-000032010000}"/>
    <cellStyle name="Millares 3 3 2" xfId="316" xr:uid="{00000000-0005-0000-0000-000033010000}"/>
    <cellStyle name="Millares 3 3 3" xfId="317" xr:uid="{00000000-0005-0000-0000-000034010000}"/>
    <cellStyle name="Millares 3 4" xfId="318" xr:uid="{00000000-0005-0000-0000-000035010000}"/>
    <cellStyle name="Millares 3 4 2" xfId="319" xr:uid="{00000000-0005-0000-0000-000036010000}"/>
    <cellStyle name="Millares 3 4 3" xfId="320" xr:uid="{00000000-0005-0000-0000-000037010000}"/>
    <cellStyle name="Millares 3 5" xfId="321" xr:uid="{00000000-0005-0000-0000-000038010000}"/>
    <cellStyle name="Millares 3 5 2" xfId="322" xr:uid="{00000000-0005-0000-0000-000039010000}"/>
    <cellStyle name="Millares 3 5 3" xfId="323" xr:uid="{00000000-0005-0000-0000-00003A010000}"/>
    <cellStyle name="Millares 3 6" xfId="324" xr:uid="{00000000-0005-0000-0000-00003B010000}"/>
    <cellStyle name="Millares 3_Cuadro No. 1" xfId="325" xr:uid="{00000000-0005-0000-0000-00003C010000}"/>
    <cellStyle name="Millares 30" xfId="326" xr:uid="{00000000-0005-0000-0000-00003D010000}"/>
    <cellStyle name="Millares 31" xfId="327" xr:uid="{00000000-0005-0000-0000-00003E010000}"/>
    <cellStyle name="Millares 32" xfId="328" xr:uid="{00000000-0005-0000-0000-00003F010000}"/>
    <cellStyle name="Millares 33" xfId="329" xr:uid="{00000000-0005-0000-0000-000040010000}"/>
    <cellStyle name="Millares 34" xfId="330" xr:uid="{00000000-0005-0000-0000-000041010000}"/>
    <cellStyle name="Millares 35" xfId="331" xr:uid="{00000000-0005-0000-0000-000042010000}"/>
    <cellStyle name="Millares 36" xfId="332" xr:uid="{00000000-0005-0000-0000-000043010000}"/>
    <cellStyle name="Millares 37" xfId="333" xr:uid="{00000000-0005-0000-0000-000044010000}"/>
    <cellStyle name="Millares 38" xfId="334" xr:uid="{00000000-0005-0000-0000-000045010000}"/>
    <cellStyle name="Millares 39" xfId="335" xr:uid="{00000000-0005-0000-0000-000046010000}"/>
    <cellStyle name="Millares 4" xfId="336" xr:uid="{00000000-0005-0000-0000-000047010000}"/>
    <cellStyle name="Millares 4 2" xfId="337" xr:uid="{00000000-0005-0000-0000-000048010000}"/>
    <cellStyle name="Millares 4 2 2" xfId="338" xr:uid="{00000000-0005-0000-0000-000049010000}"/>
    <cellStyle name="Millares 4 2 3" xfId="339" xr:uid="{00000000-0005-0000-0000-00004A010000}"/>
    <cellStyle name="Millares 4 3" xfId="340" xr:uid="{00000000-0005-0000-0000-00004B010000}"/>
    <cellStyle name="Millares 4 3 2" xfId="341" xr:uid="{00000000-0005-0000-0000-00004C010000}"/>
    <cellStyle name="Millares 4 3 3" xfId="342" xr:uid="{00000000-0005-0000-0000-00004D010000}"/>
    <cellStyle name="Millares 4 4" xfId="343" xr:uid="{00000000-0005-0000-0000-00004E010000}"/>
    <cellStyle name="Millares 4 4 2" xfId="344" xr:uid="{00000000-0005-0000-0000-00004F010000}"/>
    <cellStyle name="Millares 4 4 3" xfId="345" xr:uid="{00000000-0005-0000-0000-000050010000}"/>
    <cellStyle name="Millares 4 5" xfId="346" xr:uid="{00000000-0005-0000-0000-000051010000}"/>
    <cellStyle name="Millares 4 5 2" xfId="347" xr:uid="{00000000-0005-0000-0000-000052010000}"/>
    <cellStyle name="Millares 4 5 3" xfId="348" xr:uid="{00000000-0005-0000-0000-000053010000}"/>
    <cellStyle name="Millares 4 6" xfId="349" xr:uid="{00000000-0005-0000-0000-000054010000}"/>
    <cellStyle name="Millares 4 6 2" xfId="350" xr:uid="{00000000-0005-0000-0000-000055010000}"/>
    <cellStyle name="Millares 4 6 3" xfId="351" xr:uid="{00000000-0005-0000-0000-000056010000}"/>
    <cellStyle name="Millares 4 7" xfId="352" xr:uid="{00000000-0005-0000-0000-000057010000}"/>
    <cellStyle name="Millares 4 8" xfId="353" xr:uid="{00000000-0005-0000-0000-000058010000}"/>
    <cellStyle name="Millares 4_Cuadro No. 1" xfId="354" xr:uid="{00000000-0005-0000-0000-000059010000}"/>
    <cellStyle name="Millares 40" xfId="355" xr:uid="{00000000-0005-0000-0000-00005A010000}"/>
    <cellStyle name="Millares 41" xfId="356" xr:uid="{00000000-0005-0000-0000-00005B010000}"/>
    <cellStyle name="Millares 42" xfId="357" xr:uid="{00000000-0005-0000-0000-00005C010000}"/>
    <cellStyle name="Millares 43" xfId="358" xr:uid="{00000000-0005-0000-0000-00005D010000}"/>
    <cellStyle name="Millares 44" xfId="359" xr:uid="{00000000-0005-0000-0000-00005E010000}"/>
    <cellStyle name="Millares 45" xfId="360" xr:uid="{00000000-0005-0000-0000-00005F010000}"/>
    <cellStyle name="Millares 46" xfId="361" xr:uid="{00000000-0005-0000-0000-000060010000}"/>
    <cellStyle name="Millares 47" xfId="362" xr:uid="{00000000-0005-0000-0000-000061010000}"/>
    <cellStyle name="Millares 48" xfId="363" xr:uid="{00000000-0005-0000-0000-000062010000}"/>
    <cellStyle name="Millares 49" xfId="364" xr:uid="{00000000-0005-0000-0000-000063010000}"/>
    <cellStyle name="Millares 5" xfId="365" xr:uid="{00000000-0005-0000-0000-000064010000}"/>
    <cellStyle name="Millares 5 2" xfId="366" xr:uid="{00000000-0005-0000-0000-000065010000}"/>
    <cellStyle name="Millares 5 2 2" xfId="367" xr:uid="{00000000-0005-0000-0000-000066010000}"/>
    <cellStyle name="Millares 5 2 3" xfId="368" xr:uid="{00000000-0005-0000-0000-000067010000}"/>
    <cellStyle name="Millares 5 3" xfId="369" xr:uid="{00000000-0005-0000-0000-000068010000}"/>
    <cellStyle name="Millares 5 3 2" xfId="370" xr:uid="{00000000-0005-0000-0000-000069010000}"/>
    <cellStyle name="Millares 5 3 3" xfId="371" xr:uid="{00000000-0005-0000-0000-00006A010000}"/>
    <cellStyle name="Millares 5 4" xfId="372" xr:uid="{00000000-0005-0000-0000-00006B010000}"/>
    <cellStyle name="Millares 5 5" xfId="373" xr:uid="{00000000-0005-0000-0000-00006C010000}"/>
    <cellStyle name="Millares 5_Cuadro No. 1" xfId="374" xr:uid="{00000000-0005-0000-0000-00006D010000}"/>
    <cellStyle name="Millares 50" xfId="375" xr:uid="{00000000-0005-0000-0000-00006E010000}"/>
    <cellStyle name="Millares 51" xfId="376" xr:uid="{00000000-0005-0000-0000-00006F010000}"/>
    <cellStyle name="Millares 52" xfId="377" xr:uid="{00000000-0005-0000-0000-000070010000}"/>
    <cellStyle name="Millares 53" xfId="378" xr:uid="{00000000-0005-0000-0000-000071010000}"/>
    <cellStyle name="Millares 54" xfId="379" xr:uid="{00000000-0005-0000-0000-000072010000}"/>
    <cellStyle name="Millares 55" xfId="380" xr:uid="{00000000-0005-0000-0000-000073010000}"/>
    <cellStyle name="Millares 56" xfId="381" xr:uid="{00000000-0005-0000-0000-000074010000}"/>
    <cellStyle name="Millares 57" xfId="8" xr:uid="{00000000-0005-0000-0000-000075010000}"/>
    <cellStyle name="Millares 58" xfId="382" xr:uid="{00000000-0005-0000-0000-000076010000}"/>
    <cellStyle name="Millares 59" xfId="383" xr:uid="{00000000-0005-0000-0000-000077010000}"/>
    <cellStyle name="Millares 6" xfId="384" xr:uid="{00000000-0005-0000-0000-000078010000}"/>
    <cellStyle name="Millares 6 2" xfId="385" xr:uid="{00000000-0005-0000-0000-000079010000}"/>
    <cellStyle name="Millares 6 2 2" xfId="386" xr:uid="{00000000-0005-0000-0000-00007A010000}"/>
    <cellStyle name="Millares 6 3" xfId="387" xr:uid="{00000000-0005-0000-0000-00007B010000}"/>
    <cellStyle name="Millares 60" xfId="388" xr:uid="{00000000-0005-0000-0000-00007C010000}"/>
    <cellStyle name="Millares 61" xfId="389" xr:uid="{00000000-0005-0000-0000-00007D010000}"/>
    <cellStyle name="Millares 62" xfId="390" xr:uid="{00000000-0005-0000-0000-00007E010000}"/>
    <cellStyle name="Millares 63" xfId="391" xr:uid="{00000000-0005-0000-0000-00007F010000}"/>
    <cellStyle name="Millares 64" xfId="392" xr:uid="{00000000-0005-0000-0000-000080010000}"/>
    <cellStyle name="Millares 65" xfId="787" xr:uid="{83111DA2-F791-4985-A49C-392A51CAD596}"/>
    <cellStyle name="Millares 66" xfId="789" xr:uid="{2DDD01E7-64AE-4904-B8A4-CF64DB468E32}"/>
    <cellStyle name="Millares 67" xfId="790" xr:uid="{A1C141AE-D70B-4113-A50F-FEE751A662F5}"/>
    <cellStyle name="Millares 68" xfId="791" xr:uid="{A18EF329-3B34-4323-A572-3E0908091965}"/>
    <cellStyle name="Millares 69" xfId="792" xr:uid="{7C4E7F81-7CD6-4069-AB4E-C6A4EEEE9AFF}"/>
    <cellStyle name="Millares 7" xfId="393" xr:uid="{00000000-0005-0000-0000-000081010000}"/>
    <cellStyle name="Millares 7 2" xfId="394" xr:uid="{00000000-0005-0000-0000-000082010000}"/>
    <cellStyle name="Millares 7 2 2" xfId="395" xr:uid="{00000000-0005-0000-0000-000083010000}"/>
    <cellStyle name="Millares 7 2 3" xfId="396" xr:uid="{00000000-0005-0000-0000-000084010000}"/>
    <cellStyle name="Millares 7 3" xfId="397" xr:uid="{00000000-0005-0000-0000-000085010000}"/>
    <cellStyle name="Millares 7 4" xfId="398" xr:uid="{00000000-0005-0000-0000-000086010000}"/>
    <cellStyle name="Millares 70" xfId="805" xr:uid="{5314CA82-776D-4907-A272-9F21FB6DC766}"/>
    <cellStyle name="Millares 70 2" xfId="911" xr:uid="{5691A7F4-33AC-4840-BDC2-8DF1050C840B}"/>
    <cellStyle name="Millares 71" xfId="807" xr:uid="{74DBAE09-CDAA-4122-86B8-E83DFC9F1983}"/>
    <cellStyle name="Millares 71 2" xfId="912" xr:uid="{DE4AB0D9-153E-46F8-B65F-D1D0FF899093}"/>
    <cellStyle name="Millares 72" xfId="809" xr:uid="{0736A9EA-50E3-4662-AA27-3E2A01BD6FE8}"/>
    <cellStyle name="Millares 72 2" xfId="913" xr:uid="{D0FBCA19-8C19-4952-B248-F3F866606A06}"/>
    <cellStyle name="Millares 73" xfId="811" xr:uid="{02E58942-62A1-480D-B9D7-A590482D7511}"/>
    <cellStyle name="Millares 73 2" xfId="914" xr:uid="{DFA454F5-632A-447F-B6E0-A15F9BB7DEFA}"/>
    <cellStyle name="Millares 74" xfId="813" xr:uid="{55768678-7198-4760-A6B4-D0636ECD0F3E}"/>
    <cellStyle name="Millares 75" xfId="815" xr:uid="{7EC84B83-7B82-4C41-9485-9D10E4250C08}"/>
    <cellStyle name="Millares 76" xfId="817" xr:uid="{02ADF5F2-0C60-4976-8D14-9046242FAF58}"/>
    <cellStyle name="Millares 77" xfId="819" xr:uid="{DE0E5596-5641-4233-AF01-A28019B0C725}"/>
    <cellStyle name="Millares 78" xfId="821" xr:uid="{0ECD126E-B6C7-41C8-966F-874CC2850CF4}"/>
    <cellStyle name="Millares 79" xfId="823" xr:uid="{1CB34DB9-4E28-4325-BCC9-FD8C56276AD6}"/>
    <cellStyle name="Millares 8" xfId="399" xr:uid="{00000000-0005-0000-0000-000087010000}"/>
    <cellStyle name="Millares 8 2" xfId="400" xr:uid="{00000000-0005-0000-0000-000088010000}"/>
    <cellStyle name="Millares 8 2 2" xfId="401" xr:uid="{00000000-0005-0000-0000-000089010000}"/>
    <cellStyle name="Millares 8 2 3" xfId="402" xr:uid="{00000000-0005-0000-0000-00008A010000}"/>
    <cellStyle name="Millares 8 3" xfId="403" xr:uid="{00000000-0005-0000-0000-00008B010000}"/>
    <cellStyle name="Millares 8 3 2" xfId="404" xr:uid="{00000000-0005-0000-0000-00008C010000}"/>
    <cellStyle name="Millares 8 3 3" xfId="405" xr:uid="{00000000-0005-0000-0000-00008D010000}"/>
    <cellStyle name="Millares 8 4" xfId="406" xr:uid="{00000000-0005-0000-0000-00008E010000}"/>
    <cellStyle name="Millares 80" xfId="825" xr:uid="{D08374BA-5C8C-4151-A86C-594B77C9B9A9}"/>
    <cellStyle name="Millares 81" xfId="827" xr:uid="{EBC2D22D-7BFF-43B8-9188-5DEB65D7D720}"/>
    <cellStyle name="Millares 82" xfId="829" xr:uid="{FD3603B4-D252-445D-81B8-64A5F558B6BB}"/>
    <cellStyle name="Millares 83" xfId="831" xr:uid="{4EC08D04-B957-4AF5-ADDD-1645ABDD066D}"/>
    <cellStyle name="Millares 84" xfId="833" xr:uid="{2E0483B0-3C8E-465C-8A17-FB25111A5505}"/>
    <cellStyle name="Millares 85" xfId="835" xr:uid="{9F42A309-4E67-429D-860E-730EC71EC90F}"/>
    <cellStyle name="Millares 86" xfId="837" xr:uid="{1A36811F-FD0C-45FB-AD11-E245EE559035}"/>
    <cellStyle name="Millares 87" xfId="839" xr:uid="{D077F41E-BF70-4FF4-BA6A-E7007C600AE0}"/>
    <cellStyle name="Millares 88" xfId="841" xr:uid="{5E9E49CD-D5BB-4823-B6C2-CDA364AB8136}"/>
    <cellStyle name="Millares 89" xfId="843" xr:uid="{1F9153DB-EFF0-49C6-AAED-AAF6DA3AEB33}"/>
    <cellStyle name="Millares 9" xfId="407" xr:uid="{00000000-0005-0000-0000-00008F010000}"/>
    <cellStyle name="Millares 9 2" xfId="408" xr:uid="{00000000-0005-0000-0000-000090010000}"/>
    <cellStyle name="Millares 9 2 2" xfId="409" xr:uid="{00000000-0005-0000-0000-000091010000}"/>
    <cellStyle name="Millares 9 2 3" xfId="410" xr:uid="{00000000-0005-0000-0000-000092010000}"/>
    <cellStyle name="Millares 9 2 4" xfId="411" xr:uid="{00000000-0005-0000-0000-000093010000}"/>
    <cellStyle name="Millares 9 3" xfId="412" xr:uid="{00000000-0005-0000-0000-000094010000}"/>
    <cellStyle name="Millares 9 3 2" xfId="413" xr:uid="{00000000-0005-0000-0000-000095010000}"/>
    <cellStyle name="Millares 9 3 3" xfId="414" xr:uid="{00000000-0005-0000-0000-000096010000}"/>
    <cellStyle name="Millares 9 4" xfId="415" xr:uid="{00000000-0005-0000-0000-000097010000}"/>
    <cellStyle name="Millares 9 5" xfId="416" xr:uid="{00000000-0005-0000-0000-000098010000}"/>
    <cellStyle name="Millares 9 5 2" xfId="417" xr:uid="{00000000-0005-0000-0000-000099010000}"/>
    <cellStyle name="Millares 9 5 3" xfId="418" xr:uid="{00000000-0005-0000-0000-00009A010000}"/>
    <cellStyle name="Millares 9 6" xfId="419" xr:uid="{00000000-0005-0000-0000-00009B010000}"/>
    <cellStyle name="Millares 9 6 2" xfId="420" xr:uid="{00000000-0005-0000-0000-00009C010000}"/>
    <cellStyle name="Millares 9 6 3" xfId="421" xr:uid="{00000000-0005-0000-0000-00009D010000}"/>
    <cellStyle name="Millares 9 7" xfId="422" xr:uid="{00000000-0005-0000-0000-00009E010000}"/>
    <cellStyle name="Millares 9 8" xfId="423" xr:uid="{00000000-0005-0000-0000-00009F010000}"/>
    <cellStyle name="Millares 90" xfId="845" xr:uid="{60CFAC6C-A5A6-4614-A441-A18A16AE58DC}"/>
    <cellStyle name="Millares 91" xfId="847" xr:uid="{E8C69075-AD92-4DB8-9AF8-C66430FE60D2}"/>
    <cellStyle name="Millares 92" xfId="849" xr:uid="{A914BBA9-2DEF-449B-AF4A-3B4671FBBB2B}"/>
    <cellStyle name="Millares 93" xfId="851" xr:uid="{87979B38-EC2E-4A57-8263-2CD7122E54B6}"/>
    <cellStyle name="Millares 94" xfId="855" xr:uid="{2E7AA1DB-75B5-4410-A51D-3791E189BF7D}"/>
    <cellStyle name="Millares 95" xfId="853" xr:uid="{D4F33BE4-5490-4CDF-9C78-223480BEB064}"/>
    <cellStyle name="Millares 96" xfId="894" xr:uid="{A35C7616-0838-409A-8535-BC725C6BCFDC}"/>
    <cellStyle name="Millares 97" xfId="866" xr:uid="{A940A4D9-8AFD-499B-9699-2C4F21C76ADE}"/>
    <cellStyle name="Millares 98" xfId="898" xr:uid="{F2979473-4D1C-4C20-B742-279F32D7D09E}"/>
    <cellStyle name="Millares 99" xfId="876" xr:uid="{C428D6BE-C3C0-4A9F-9F86-C3D838AF3104}"/>
    <cellStyle name="Moneda 2" xfId="424" xr:uid="{00000000-0005-0000-0000-0000A0010000}"/>
    <cellStyle name="Moneda 2 2" xfId="425" xr:uid="{00000000-0005-0000-0000-0000A1010000}"/>
    <cellStyle name="Moneda 3" xfId="426" xr:uid="{00000000-0005-0000-0000-0000A2010000}"/>
    <cellStyle name="Moneda 4" xfId="427" xr:uid="{00000000-0005-0000-0000-0000A3010000}"/>
    <cellStyle name="Moneda 4 2" xfId="428" xr:uid="{00000000-0005-0000-0000-0000A4010000}"/>
    <cellStyle name="Moneda 4 3" xfId="429" xr:uid="{00000000-0005-0000-0000-0000A5010000}"/>
    <cellStyle name="Moneda 5" xfId="430" xr:uid="{00000000-0005-0000-0000-0000A6010000}"/>
    <cellStyle name="Moneda 5 2" xfId="431" xr:uid="{00000000-0005-0000-0000-0000A7010000}"/>
    <cellStyle name="Moneda 5 3" xfId="432" xr:uid="{00000000-0005-0000-0000-0000A8010000}"/>
    <cellStyle name="Moneda 5 3 2" xfId="433" xr:uid="{00000000-0005-0000-0000-0000A9010000}"/>
    <cellStyle name="Neutral 2" xfId="434" xr:uid="{00000000-0005-0000-0000-0000AA010000}"/>
    <cellStyle name="Neutral 2 2" xfId="435" xr:uid="{00000000-0005-0000-0000-0000AB010000}"/>
    <cellStyle name="Normal" xfId="0" builtinId="0"/>
    <cellStyle name="Normal 10" xfId="436" xr:uid="{00000000-0005-0000-0000-0000AD010000}"/>
    <cellStyle name="Normal 10 2" xfId="437" xr:uid="{00000000-0005-0000-0000-0000AE010000}"/>
    <cellStyle name="Normal 10 2 2" xfId="438" xr:uid="{00000000-0005-0000-0000-0000AF010000}"/>
    <cellStyle name="Normal 10 2 2 2" xfId="439" xr:uid="{00000000-0005-0000-0000-0000B0010000}"/>
    <cellStyle name="Normal 10 2 3" xfId="440" xr:uid="{00000000-0005-0000-0000-0000B1010000}"/>
    <cellStyle name="Normal 10 3" xfId="7" xr:uid="{00000000-0005-0000-0000-0000B2010000}"/>
    <cellStyle name="Normal 10 3 2" xfId="441" xr:uid="{00000000-0005-0000-0000-0000B3010000}"/>
    <cellStyle name="Normal 10 4" xfId="442" xr:uid="{00000000-0005-0000-0000-0000B4010000}"/>
    <cellStyle name="Normal 10_Cuadro No. 1" xfId="443" xr:uid="{00000000-0005-0000-0000-0000B5010000}"/>
    <cellStyle name="Normal 100" xfId="749" xr:uid="{00000000-0005-0000-0000-0000B6010000}"/>
    <cellStyle name="Normal 101" xfId="750" xr:uid="{00000000-0005-0000-0000-0000B7010000}"/>
    <cellStyle name="Normal 102" xfId="751" xr:uid="{00000000-0005-0000-0000-0000B8010000}"/>
    <cellStyle name="Normal 103" xfId="752" xr:uid="{00000000-0005-0000-0000-0000B9010000}"/>
    <cellStyle name="Normal 104" xfId="753" xr:uid="{00000000-0005-0000-0000-0000BA010000}"/>
    <cellStyle name="Normal 105" xfId="754" xr:uid="{00000000-0005-0000-0000-0000BB010000}"/>
    <cellStyle name="Normal 106" xfId="755" xr:uid="{00000000-0005-0000-0000-0000BC010000}"/>
    <cellStyle name="Normal 107" xfId="756" xr:uid="{00000000-0005-0000-0000-0000BD010000}"/>
    <cellStyle name="Normal 108" xfId="757" xr:uid="{00000000-0005-0000-0000-0000BE010000}"/>
    <cellStyle name="Normal 109" xfId="758" xr:uid="{00000000-0005-0000-0000-0000BF010000}"/>
    <cellStyle name="Normal 11" xfId="444" xr:uid="{00000000-0005-0000-0000-0000C0010000}"/>
    <cellStyle name="Normal 11 2" xfId="3" xr:uid="{00000000-0005-0000-0000-0000C1010000}"/>
    <cellStyle name="Normal 11_Estimado Mensual" xfId="445" xr:uid="{00000000-0005-0000-0000-0000C2010000}"/>
    <cellStyle name="Normal 110" xfId="759" xr:uid="{00000000-0005-0000-0000-0000C3010000}"/>
    <cellStyle name="Normal 111" xfId="760" xr:uid="{00000000-0005-0000-0000-0000C4010000}"/>
    <cellStyle name="Normal 112" xfId="761" xr:uid="{00000000-0005-0000-0000-0000C5010000}"/>
    <cellStyle name="Normal 113" xfId="762" xr:uid="{00000000-0005-0000-0000-0000C6010000}"/>
    <cellStyle name="Normal 114" xfId="763" xr:uid="{00000000-0005-0000-0000-0000C7010000}"/>
    <cellStyle name="Normal 115" xfId="764" xr:uid="{00000000-0005-0000-0000-0000C8010000}"/>
    <cellStyle name="Normal 116" xfId="765" xr:uid="{00000000-0005-0000-0000-0000C9010000}"/>
    <cellStyle name="Normal 117" xfId="766" xr:uid="{00000000-0005-0000-0000-0000CA010000}"/>
    <cellStyle name="Normal 118" xfId="767" xr:uid="{00000000-0005-0000-0000-0000CB010000}"/>
    <cellStyle name="Normal 119" xfId="768" xr:uid="{00000000-0005-0000-0000-0000CC010000}"/>
    <cellStyle name="Normal 12" xfId="446" xr:uid="{00000000-0005-0000-0000-0000CD010000}"/>
    <cellStyle name="Normal 12 2" xfId="447" xr:uid="{00000000-0005-0000-0000-0000CE010000}"/>
    <cellStyle name="Normal 120" xfId="769" xr:uid="{00000000-0005-0000-0000-0000CF010000}"/>
    <cellStyle name="Normal 121" xfId="770" xr:uid="{00000000-0005-0000-0000-0000D0010000}"/>
    <cellStyle name="Normal 122" xfId="771" xr:uid="{00000000-0005-0000-0000-0000D1010000}"/>
    <cellStyle name="Normal 123" xfId="772" xr:uid="{00000000-0005-0000-0000-0000D2010000}"/>
    <cellStyle name="Normal 124" xfId="773" xr:uid="{00000000-0005-0000-0000-0000D3010000}"/>
    <cellStyle name="Normal 125" xfId="774" xr:uid="{00000000-0005-0000-0000-0000D4010000}"/>
    <cellStyle name="Normal 126" xfId="775" xr:uid="{00000000-0005-0000-0000-0000D5010000}"/>
    <cellStyle name="Normal 127" xfId="776" xr:uid="{00000000-0005-0000-0000-0000D6010000}"/>
    <cellStyle name="Normal 128" xfId="777" xr:uid="{00000000-0005-0000-0000-0000D7010000}"/>
    <cellStyle name="Normal 129" xfId="778" xr:uid="{00000000-0005-0000-0000-0000D8010000}"/>
    <cellStyle name="Normal 13" xfId="448" xr:uid="{00000000-0005-0000-0000-0000D9010000}"/>
    <cellStyle name="Normal 13 2" xfId="449" xr:uid="{00000000-0005-0000-0000-0000DA010000}"/>
    <cellStyle name="Normal 130" xfId="779" xr:uid="{00000000-0005-0000-0000-0000DB010000}"/>
    <cellStyle name="Normal 131" xfId="780" xr:uid="{00000000-0005-0000-0000-0000DC010000}"/>
    <cellStyle name="Normal 132" xfId="781" xr:uid="{00000000-0005-0000-0000-0000DD010000}"/>
    <cellStyle name="Normal 133" xfId="782" xr:uid="{00000000-0005-0000-0000-0000DE010000}"/>
    <cellStyle name="Normal 134" xfId="783" xr:uid="{00000000-0005-0000-0000-0000DF010000}"/>
    <cellStyle name="Normal 135" xfId="784" xr:uid="{00000000-0005-0000-0000-0000E0010000}"/>
    <cellStyle name="Normal 136" xfId="785" xr:uid="{00000000-0005-0000-0000-0000E1010000}"/>
    <cellStyle name="Normal 137" xfId="793" xr:uid="{719FE3CE-9BDE-41B8-89D1-879B87DA893C}"/>
    <cellStyle name="Normal 138" xfId="794" xr:uid="{67179E11-2B6C-428D-A44B-0E39102046D6}"/>
    <cellStyle name="Normal 139" xfId="796" xr:uid="{B9C22AB1-7FEE-45B9-914E-A354BD4FECFF}"/>
    <cellStyle name="Normal 14" xfId="450" xr:uid="{00000000-0005-0000-0000-0000E2010000}"/>
    <cellStyle name="Normal 14 2" xfId="451" xr:uid="{00000000-0005-0000-0000-0000E3010000}"/>
    <cellStyle name="Normal 140" xfId="798" xr:uid="{7BF61905-479C-4E33-A57C-B0577812B853}"/>
    <cellStyle name="Normal 141" xfId="800" xr:uid="{89011CD8-AFC5-42A9-87F5-4C1ED93C6F1D}"/>
    <cellStyle name="Normal 142" xfId="801" xr:uid="{36C021B6-E8C8-4BE6-9604-53938BCFC26E}"/>
    <cellStyle name="Normal 143" xfId="802" xr:uid="{A7632FD4-BD2C-4A31-A992-9D8CAAC41964}"/>
    <cellStyle name="Normal 144" xfId="803" xr:uid="{AB60FE9B-A497-4CDF-8E1E-40BAD20CFBF2}"/>
    <cellStyle name="Normal 145" xfId="804" xr:uid="{B1B195AE-C784-4393-8C31-BBBB3A3F6EC8}"/>
    <cellStyle name="Normal 146" xfId="806" xr:uid="{91FFB6AF-B090-4F19-9C4B-6BEC067D5352}"/>
    <cellStyle name="Normal 147" xfId="808" xr:uid="{FD5DF162-04CD-4E0A-B8C4-6516056C9B56}"/>
    <cellStyle name="Normal 148" xfId="810" xr:uid="{CC3AE8B1-02F2-41F6-BF42-6CF5FDBEA7FA}"/>
    <cellStyle name="Normal 149" xfId="812" xr:uid="{5F9D04DE-07BF-4E5E-B232-CED79AAE2C98}"/>
    <cellStyle name="Normal 15" xfId="452" xr:uid="{00000000-0005-0000-0000-0000E4010000}"/>
    <cellStyle name="Normal 15 2" xfId="453" xr:uid="{00000000-0005-0000-0000-0000E5010000}"/>
    <cellStyle name="Normal 150" xfId="814" xr:uid="{963A6677-0AA4-437B-B7B8-8EA1A1F32320}"/>
    <cellStyle name="Normal 151" xfId="816" xr:uid="{8F08E0B9-CBC0-4462-91F9-0A2C062002F1}"/>
    <cellStyle name="Normal 152" xfId="818" xr:uid="{D9A9732C-E009-4DFA-88AC-27994DD79043}"/>
    <cellStyle name="Normal 153" xfId="820" xr:uid="{7B938BD7-CC98-475A-9801-248A4715879B}"/>
    <cellStyle name="Normal 154" xfId="822" xr:uid="{A4B365CC-DEA4-4F50-81E3-6693EE31DA90}"/>
    <cellStyle name="Normal 155" xfId="824" xr:uid="{D50369B7-122C-4512-AC4E-344CD885CB9D}"/>
    <cellStyle name="Normal 156" xfId="826" xr:uid="{7720FA39-643D-4D02-A24C-D6C7F6AA1F98}"/>
    <cellStyle name="Normal 157" xfId="828" xr:uid="{ED8749E9-A328-4F02-87FC-57A446F5C8E3}"/>
    <cellStyle name="Normal 158" xfId="830" xr:uid="{4E9ED8FD-68D4-4094-8BFA-9DF4FA5BA614}"/>
    <cellStyle name="Normal 159" xfId="832" xr:uid="{C6CA0225-125F-4358-808D-3B7E114AD361}"/>
    <cellStyle name="Normal 16" xfId="454" xr:uid="{00000000-0005-0000-0000-0000E6010000}"/>
    <cellStyle name="Normal 160" xfId="834" xr:uid="{794AAFA9-F78C-4499-88C9-5A3F218EBC7A}"/>
    <cellStyle name="Normal 161" xfId="836" xr:uid="{21DEB72A-77D2-485E-8B22-79841BC3EDBA}"/>
    <cellStyle name="Normal 162" xfId="838" xr:uid="{508EBA69-4087-42C1-894B-23D3BCFC035D}"/>
    <cellStyle name="Normal 163" xfId="840" xr:uid="{62EE30C0-F27F-4ADD-AE01-5DE0738D38E7}"/>
    <cellStyle name="Normal 164" xfId="842" xr:uid="{7ADD801D-9A14-4C06-894E-414F21F54B64}"/>
    <cellStyle name="Normal 165" xfId="844" xr:uid="{2BC97087-CE9B-49FC-812B-B6AC72F0E391}"/>
    <cellStyle name="Normal 166" xfId="846" xr:uid="{DF0E527E-9BF3-46C2-A041-91C188C95B8F}"/>
    <cellStyle name="Normal 167" xfId="848" xr:uid="{A1B9FC9A-B790-439B-9D80-BA8E076120DB}"/>
    <cellStyle name="Normal 168" xfId="850" xr:uid="{AA1A4BED-3A63-46A1-94B7-C6D3BBC10518}"/>
    <cellStyle name="Normal 169" xfId="854" xr:uid="{687B5E1E-4425-4039-A6F5-64A2E490599A}"/>
    <cellStyle name="Normal 17" xfId="455" xr:uid="{00000000-0005-0000-0000-0000E7010000}"/>
    <cellStyle name="Normal 170" xfId="852" xr:uid="{A014033B-3713-42B4-87F6-80EE59A1445C}"/>
    <cellStyle name="Normal 171" xfId="895" xr:uid="{251FE6A1-9B72-4839-984F-F269FB45115B}"/>
    <cellStyle name="Normal 172" xfId="865" xr:uid="{CD1F5439-CCA3-4A0B-AE53-32F29145A386}"/>
    <cellStyle name="Normal 173" xfId="887" xr:uid="{FCD9C2F7-C904-4539-99E3-2AFC424A9A07}"/>
    <cellStyle name="Normal 174" xfId="875" xr:uid="{95E6ACB1-C12C-4005-8D22-9521FC567EE1}"/>
    <cellStyle name="Normal 175" xfId="882" xr:uid="{E29AD7B6-C5CD-4BFC-A300-8134DB263930}"/>
    <cellStyle name="Normal 176" xfId="881" xr:uid="{E869A37F-0A11-4AA9-88AB-B7DE3A34AFD4}"/>
    <cellStyle name="Normal 177" xfId="858" xr:uid="{39B1388F-0A7D-46EF-A165-0A23803C9080}"/>
    <cellStyle name="Normal 178" xfId="892" xr:uid="{56723001-3546-4824-BA74-AA9D8539D96C}"/>
    <cellStyle name="Normal 179" xfId="870" xr:uid="{5A8957C7-E029-4190-8289-95A499FA832E}"/>
    <cellStyle name="Normal 18" xfId="456" xr:uid="{00000000-0005-0000-0000-0000E8010000}"/>
    <cellStyle name="Normal 180" xfId="886" xr:uid="{EA58ACC2-88B0-4B48-9ECD-9ED1467A75D7}"/>
    <cellStyle name="Normal 181" xfId="878" xr:uid="{DE628CCB-2FF8-4CAB-B8AE-AAA656AFE9D5}"/>
    <cellStyle name="Normal 182" xfId="905" xr:uid="{9CE54D80-E98E-465A-AA82-BA531E4EE948}"/>
    <cellStyle name="Normal 183" xfId="859" xr:uid="{2D338AF1-9FE1-44A1-9421-691697AC2F79}"/>
    <cellStyle name="Normal 184" xfId="891" xr:uid="{D3DB0A2E-FA72-4914-806C-DB4DE1504E23}"/>
    <cellStyle name="Normal 185" xfId="871" xr:uid="{E56FB0D2-402F-4312-87A8-158003B26173}"/>
    <cellStyle name="Normal 186" xfId="885" xr:uid="{C487BC80-8F2E-4E89-8F52-54870D739B3A}"/>
    <cellStyle name="Normal 187" xfId="893" xr:uid="{DAE5DF40-6F0E-47C5-8E38-C920C6EFCCC6}"/>
    <cellStyle name="Normal 188" xfId="868" xr:uid="{7952C662-7032-4EF8-A241-BD071FB91A5B}"/>
    <cellStyle name="Normal 189" xfId="860" xr:uid="{1B8439E6-322D-4096-95B2-4DA9A86F056C}"/>
    <cellStyle name="Normal 19" xfId="457" xr:uid="{00000000-0005-0000-0000-0000E9010000}"/>
    <cellStyle name="Normal 190" xfId="890" xr:uid="{4C2412BC-85B2-4D28-80A5-BA6576C4863F}"/>
    <cellStyle name="Normal 191" xfId="872" xr:uid="{E6EE64FD-0890-4BB9-8DC9-72EC67E9E2F2}"/>
    <cellStyle name="Normal 192" xfId="884" xr:uid="{C2689CED-300D-4604-8F7A-F30A4FE5080B}"/>
    <cellStyle name="Normal 193" xfId="879" xr:uid="{01181DB5-A8FB-4D94-BCA5-5CD45EC6E27A}"/>
    <cellStyle name="Normal 194" xfId="904" xr:uid="{F77BAA12-3D91-444C-9ED7-7CC050BFE035}"/>
    <cellStyle name="Normal 195" xfId="861" xr:uid="{521E3E54-1963-432A-B861-B59A21AFAA61}"/>
    <cellStyle name="Normal 196" xfId="889" xr:uid="{C59EA43F-F5A6-4B70-A7B8-F1653BF3DE62}"/>
    <cellStyle name="Normal 197" xfId="873" xr:uid="{74F3FDF7-F928-40B2-8960-E9481FE74310}"/>
    <cellStyle name="Normal 198" xfId="883" xr:uid="{48F7EE6D-9578-42FA-A186-03842A086570}"/>
    <cellStyle name="Normal 199" xfId="880" xr:uid="{B1DBFA60-C950-4B01-A45B-B230D0101CE3}"/>
    <cellStyle name="Normal 2" xfId="4" xr:uid="{00000000-0005-0000-0000-0000EA010000}"/>
    <cellStyle name="Normal 2 2" xfId="2" xr:uid="{00000000-0005-0000-0000-0000EB010000}"/>
    <cellStyle name="Normal 2 2 2" xfId="5" xr:uid="{00000000-0005-0000-0000-0000EC010000}"/>
    <cellStyle name="Normal 2 2 2 2" xfId="458" xr:uid="{00000000-0005-0000-0000-0000ED010000}"/>
    <cellStyle name="Normal 2 2 2 2 2 2" xfId="915" xr:uid="{E573E490-801C-4E95-8978-EC4404A59F5D}"/>
    <cellStyle name="Normal 2 2 2 2 2 3" xfId="919" xr:uid="{1E0A53FC-E800-498D-AAAD-1892845EE0C3}"/>
    <cellStyle name="Normal 2 2 3" xfId="459" xr:uid="{00000000-0005-0000-0000-0000EE010000}"/>
    <cellStyle name="Normal 2 2 4" xfId="460" xr:uid="{00000000-0005-0000-0000-0000EF010000}"/>
    <cellStyle name="Normal 2 3" xfId="461" xr:uid="{00000000-0005-0000-0000-0000F0010000}"/>
    <cellStyle name="Normal 2 3 2" xfId="462" xr:uid="{00000000-0005-0000-0000-0000F1010000}"/>
    <cellStyle name="Normal 2 4" xfId="463" xr:uid="{00000000-0005-0000-0000-0000F2010000}"/>
    <cellStyle name="Normal 2 4 2" xfId="464" xr:uid="{00000000-0005-0000-0000-0000F3010000}"/>
    <cellStyle name="Normal 2 5" xfId="465" xr:uid="{00000000-0005-0000-0000-0000F4010000}"/>
    <cellStyle name="Normal 2 5 2" xfId="466" xr:uid="{00000000-0005-0000-0000-0000F5010000}"/>
    <cellStyle name="Normal 2 6" xfId="467" xr:uid="{00000000-0005-0000-0000-0000F6010000}"/>
    <cellStyle name="Normal 2 7" xfId="468" xr:uid="{00000000-0005-0000-0000-0000F7010000}"/>
    <cellStyle name="Normal 2_Cuadro No. 1" xfId="469" xr:uid="{00000000-0005-0000-0000-0000F8010000}"/>
    <cellStyle name="Normal 20" xfId="470" xr:uid="{00000000-0005-0000-0000-0000F9010000}"/>
    <cellStyle name="Normal 200" xfId="903" xr:uid="{F29E9481-0135-46E2-87B7-32A64C76B905}"/>
    <cellStyle name="Normal 201" xfId="908" xr:uid="{94A82ACA-4E94-42E5-9334-328A20493D3D}"/>
    <cellStyle name="Normal 202" xfId="857" xr:uid="{AF3CC4AB-4811-4581-9053-2B09AF91815A}"/>
    <cellStyle name="Normal 203" xfId="867" xr:uid="{E2E98A07-9775-431F-8A0D-1EABEB47303F}"/>
    <cellStyle name="Normal 204" xfId="897" xr:uid="{EE803A68-5636-405D-B695-9D043DFDE9DD}"/>
    <cellStyle name="Normal 205" xfId="900" xr:uid="{741088DF-BA11-4FD8-8B28-A049BD7950E2}"/>
    <cellStyle name="Normal 206" xfId="906" xr:uid="{D5CFD064-CD09-4909-B900-F1838AE25504}"/>
    <cellStyle name="Normal 207" xfId="902" xr:uid="{D1B74B1F-AA01-41B8-A2AC-7B363726A3A1}"/>
    <cellStyle name="Normal 208" xfId="862" xr:uid="{90D93A27-C377-4258-AE6F-D9BC7429837E}"/>
    <cellStyle name="Normal 209" xfId="863" xr:uid="{BC11C87B-2730-4EBB-920D-400AFB8EC099}"/>
    <cellStyle name="Normal 21" xfId="471" xr:uid="{00000000-0005-0000-0000-0000FA010000}"/>
    <cellStyle name="Normal 210" xfId="888" xr:uid="{4EC36CD3-9D9F-43C0-96D0-934AE5733487}"/>
    <cellStyle name="Normal 211" xfId="910" xr:uid="{60B85E9E-502D-42B1-9D07-49EEEB78B821}"/>
    <cellStyle name="Normal 212" xfId="874" xr:uid="{C6C7D14E-2A0A-4555-9930-F425794BC6AF}"/>
    <cellStyle name="Normal 213" xfId="869" xr:uid="{4F6E6130-7F81-4E09-B550-A9EDD1399C6B}"/>
    <cellStyle name="Normal 214" xfId="896" xr:uid="{EBD2EF5E-9BEB-4482-9665-66A7DEBF8736}"/>
    <cellStyle name="Normal 215" xfId="899" xr:uid="{B24690F0-B9A1-4931-8BF2-3EE55F8ED8C0}"/>
    <cellStyle name="Normal 216" xfId="864" xr:uid="{EDFC2217-0D50-44C7-A183-B4F9DEC77B14}"/>
    <cellStyle name="Normal 217" xfId="909" xr:uid="{0AAF3857-2902-4444-A8D4-4EE1048B0622}"/>
    <cellStyle name="Normal 218" xfId="877" xr:uid="{CF5EBE72-B9C6-4B7B-B074-FC3A296DF942}"/>
    <cellStyle name="Normal 219" xfId="901" xr:uid="{538788C1-BC9E-45B8-8E89-470D22EDEF5A}"/>
    <cellStyle name="Normal 22" xfId="472" xr:uid="{00000000-0005-0000-0000-0000FB010000}"/>
    <cellStyle name="Normal 220" xfId="921" xr:uid="{1891C2CC-D7B9-4871-9525-9877476921FE}"/>
    <cellStyle name="Normal 23" xfId="473" xr:uid="{00000000-0005-0000-0000-0000FC010000}"/>
    <cellStyle name="Normal 24" xfId="474" xr:uid="{00000000-0005-0000-0000-0000FD010000}"/>
    <cellStyle name="Normal 25" xfId="475" xr:uid="{00000000-0005-0000-0000-0000FE010000}"/>
    <cellStyle name="Normal 26" xfId="476" xr:uid="{00000000-0005-0000-0000-0000FF010000}"/>
    <cellStyle name="Normal 26 2" xfId="477" xr:uid="{00000000-0005-0000-0000-000000020000}"/>
    <cellStyle name="Normal 27" xfId="478" xr:uid="{00000000-0005-0000-0000-000001020000}"/>
    <cellStyle name="Normal 28" xfId="479" xr:uid="{00000000-0005-0000-0000-000002020000}"/>
    <cellStyle name="Normal 29" xfId="480" xr:uid="{00000000-0005-0000-0000-000003020000}"/>
    <cellStyle name="Normal 3" xfId="6" xr:uid="{00000000-0005-0000-0000-000004020000}"/>
    <cellStyle name="Normal 3 2" xfId="482" xr:uid="{00000000-0005-0000-0000-000005020000}"/>
    <cellStyle name="Normal 3 2 2" xfId="483" xr:uid="{00000000-0005-0000-0000-000006020000}"/>
    <cellStyle name="Normal 3 2 3" xfId="484" xr:uid="{00000000-0005-0000-0000-000007020000}"/>
    <cellStyle name="Normal 3 3" xfId="485" xr:uid="{00000000-0005-0000-0000-000008020000}"/>
    <cellStyle name="Normal 3 3 2" xfId="486" xr:uid="{00000000-0005-0000-0000-000009020000}"/>
    <cellStyle name="Normal 3 4" xfId="487" xr:uid="{00000000-0005-0000-0000-00000A020000}"/>
    <cellStyle name="Normal 3 4 2" xfId="488" xr:uid="{00000000-0005-0000-0000-00000B020000}"/>
    <cellStyle name="Normal 3 4 3" xfId="489" xr:uid="{00000000-0005-0000-0000-00000C020000}"/>
    <cellStyle name="Normal 3 5" xfId="490" xr:uid="{00000000-0005-0000-0000-00000D020000}"/>
    <cellStyle name="Normal 3 5 2" xfId="491" xr:uid="{00000000-0005-0000-0000-00000E020000}"/>
    <cellStyle name="Normal 3 6" xfId="492" xr:uid="{00000000-0005-0000-0000-00000F020000}"/>
    <cellStyle name="Normal 3 7" xfId="493" xr:uid="{00000000-0005-0000-0000-000010020000}"/>
    <cellStyle name="Normal 3 8" xfId="481" xr:uid="{00000000-0005-0000-0000-000011020000}"/>
    <cellStyle name="Normal 3_COMP.Febrero 2018" xfId="494" xr:uid="{00000000-0005-0000-0000-000012020000}"/>
    <cellStyle name="Normal 30" xfId="495" xr:uid="{00000000-0005-0000-0000-000013020000}"/>
    <cellStyle name="Normal 31" xfId="496" xr:uid="{00000000-0005-0000-0000-000014020000}"/>
    <cellStyle name="Normal 32" xfId="497" xr:uid="{00000000-0005-0000-0000-000015020000}"/>
    <cellStyle name="Normal 33" xfId="498" xr:uid="{00000000-0005-0000-0000-000016020000}"/>
    <cellStyle name="Normal 34" xfId="499" xr:uid="{00000000-0005-0000-0000-000017020000}"/>
    <cellStyle name="Normal 35" xfId="500" xr:uid="{00000000-0005-0000-0000-000018020000}"/>
    <cellStyle name="Normal 35 2" xfId="501" xr:uid="{00000000-0005-0000-0000-000019020000}"/>
    <cellStyle name="Normal 36" xfId="502" xr:uid="{00000000-0005-0000-0000-00001A020000}"/>
    <cellStyle name="Normal 37" xfId="503" xr:uid="{00000000-0005-0000-0000-00001B020000}"/>
    <cellStyle name="Normal 38" xfId="504" xr:uid="{00000000-0005-0000-0000-00001C020000}"/>
    <cellStyle name="Normal 39" xfId="505" xr:uid="{00000000-0005-0000-0000-00001D020000}"/>
    <cellStyle name="Normal 4" xfId="506" xr:uid="{00000000-0005-0000-0000-00001E020000}"/>
    <cellStyle name="Normal 4 2" xfId="507" xr:uid="{00000000-0005-0000-0000-00001F020000}"/>
    <cellStyle name="Normal 4 2 2" xfId="508" xr:uid="{00000000-0005-0000-0000-000020020000}"/>
    <cellStyle name="Normal 4 2 3" xfId="509" xr:uid="{00000000-0005-0000-0000-000021020000}"/>
    <cellStyle name="Normal 4 3" xfId="9" xr:uid="{00000000-0005-0000-0000-000022020000}"/>
    <cellStyle name="Normal 4 4" xfId="704" xr:uid="{00000000-0005-0000-0000-000023020000}"/>
    <cellStyle name="Normal 4_Cuadro No. 1" xfId="510" xr:uid="{00000000-0005-0000-0000-000024020000}"/>
    <cellStyle name="Normal 40" xfId="511" xr:uid="{00000000-0005-0000-0000-000025020000}"/>
    <cellStyle name="Normal 41" xfId="512" xr:uid="{00000000-0005-0000-0000-000026020000}"/>
    <cellStyle name="Normal 42" xfId="513" xr:uid="{00000000-0005-0000-0000-000027020000}"/>
    <cellStyle name="Normal 43" xfId="514" xr:uid="{00000000-0005-0000-0000-000028020000}"/>
    <cellStyle name="Normal 44" xfId="515" xr:uid="{00000000-0005-0000-0000-000029020000}"/>
    <cellStyle name="Normal 45" xfId="516" xr:uid="{00000000-0005-0000-0000-00002A020000}"/>
    <cellStyle name="Normal 46" xfId="517" xr:uid="{00000000-0005-0000-0000-00002B020000}"/>
    <cellStyle name="Normal 47" xfId="518" xr:uid="{00000000-0005-0000-0000-00002C020000}"/>
    <cellStyle name="Normal 48" xfId="519" xr:uid="{00000000-0005-0000-0000-00002D020000}"/>
    <cellStyle name="Normal 49" xfId="520" xr:uid="{00000000-0005-0000-0000-00002E020000}"/>
    <cellStyle name="Normal 5" xfId="521" xr:uid="{00000000-0005-0000-0000-00002F020000}"/>
    <cellStyle name="Normal 5 2" xfId="522" xr:uid="{00000000-0005-0000-0000-000030020000}"/>
    <cellStyle name="Normal 5 2 2" xfId="523" xr:uid="{00000000-0005-0000-0000-000031020000}"/>
    <cellStyle name="Normal 5 2 3" xfId="524" xr:uid="{00000000-0005-0000-0000-000032020000}"/>
    <cellStyle name="Normal 5 3" xfId="525" xr:uid="{00000000-0005-0000-0000-000033020000}"/>
    <cellStyle name="Normal 5 3 2" xfId="526" xr:uid="{00000000-0005-0000-0000-000034020000}"/>
    <cellStyle name="Normal 5 3 3" xfId="527" xr:uid="{00000000-0005-0000-0000-000035020000}"/>
    <cellStyle name="Normal 5 3 4" xfId="528" xr:uid="{00000000-0005-0000-0000-000036020000}"/>
    <cellStyle name="Normal 5 4" xfId="529" xr:uid="{00000000-0005-0000-0000-000037020000}"/>
    <cellStyle name="Normal 5 4 2" xfId="530" xr:uid="{00000000-0005-0000-0000-000038020000}"/>
    <cellStyle name="Normal 5 4 3" xfId="531" xr:uid="{00000000-0005-0000-0000-000039020000}"/>
    <cellStyle name="Normal 5 5" xfId="532" xr:uid="{00000000-0005-0000-0000-00003A020000}"/>
    <cellStyle name="Normal 5 5 2" xfId="533" xr:uid="{00000000-0005-0000-0000-00003B020000}"/>
    <cellStyle name="Normal 5 6" xfId="534" xr:uid="{00000000-0005-0000-0000-00003C020000}"/>
    <cellStyle name="Normal 5 6 2" xfId="535" xr:uid="{00000000-0005-0000-0000-00003D020000}"/>
    <cellStyle name="Normal 5 7" xfId="700" xr:uid="{00000000-0005-0000-0000-00003E020000}"/>
    <cellStyle name="Normal 5 7 2" xfId="706" xr:uid="{00000000-0005-0000-0000-00003F020000}"/>
    <cellStyle name="Normal 5 8" xfId="701" xr:uid="{00000000-0005-0000-0000-000040020000}"/>
    <cellStyle name="Normal 5 9" xfId="705" xr:uid="{00000000-0005-0000-0000-000041020000}"/>
    <cellStyle name="Normal 5_Cuadro No. 1" xfId="536" xr:uid="{00000000-0005-0000-0000-000042020000}"/>
    <cellStyle name="Normal 50" xfId="537" xr:uid="{00000000-0005-0000-0000-000043020000}"/>
    <cellStyle name="Normal 51" xfId="538" xr:uid="{00000000-0005-0000-0000-000044020000}"/>
    <cellStyle name="Normal 52" xfId="539" xr:uid="{00000000-0005-0000-0000-000045020000}"/>
    <cellStyle name="Normal 53" xfId="540" xr:uid="{00000000-0005-0000-0000-000046020000}"/>
    <cellStyle name="Normal 54" xfId="541" xr:uid="{00000000-0005-0000-0000-000047020000}"/>
    <cellStyle name="Normal 55" xfId="542" xr:uid="{00000000-0005-0000-0000-000048020000}"/>
    <cellStyle name="Normal 56" xfId="543" xr:uid="{00000000-0005-0000-0000-000049020000}"/>
    <cellStyle name="Normal 57" xfId="544" xr:uid="{00000000-0005-0000-0000-00004A020000}"/>
    <cellStyle name="Normal 58" xfId="545" xr:uid="{00000000-0005-0000-0000-00004B020000}"/>
    <cellStyle name="Normal 59" xfId="702" xr:uid="{00000000-0005-0000-0000-00004C020000}"/>
    <cellStyle name="Normal 59 2" xfId="707" xr:uid="{00000000-0005-0000-0000-00004D020000}"/>
    <cellStyle name="Normal 59 3" xfId="708" xr:uid="{00000000-0005-0000-0000-00004E020000}"/>
    <cellStyle name="Normal 6" xfId="546" xr:uid="{00000000-0005-0000-0000-00004F020000}"/>
    <cellStyle name="Normal 6 2" xfId="547" xr:uid="{00000000-0005-0000-0000-000050020000}"/>
    <cellStyle name="Normal 6 2 2" xfId="548" xr:uid="{00000000-0005-0000-0000-000051020000}"/>
    <cellStyle name="Normal 6 2 2 2" xfId="549" xr:uid="{00000000-0005-0000-0000-000052020000}"/>
    <cellStyle name="Normal 6 2 2 3" xfId="550" xr:uid="{00000000-0005-0000-0000-000053020000}"/>
    <cellStyle name="Normal 6 2 3" xfId="551" xr:uid="{00000000-0005-0000-0000-000054020000}"/>
    <cellStyle name="Normal 6 2 3 2" xfId="552" xr:uid="{00000000-0005-0000-0000-000055020000}"/>
    <cellStyle name="Normal 6 2 4" xfId="553" xr:uid="{00000000-0005-0000-0000-000056020000}"/>
    <cellStyle name="Normal 6 2 5" xfId="554" xr:uid="{00000000-0005-0000-0000-000057020000}"/>
    <cellStyle name="Normal 6 2_Cuadro No. 1" xfId="555" xr:uid="{00000000-0005-0000-0000-000058020000}"/>
    <cellStyle name="Normal 6 3" xfId="556" xr:uid="{00000000-0005-0000-0000-000059020000}"/>
    <cellStyle name="Normal 6 3 2" xfId="557" xr:uid="{00000000-0005-0000-0000-00005A020000}"/>
    <cellStyle name="Normal 6 3 3" xfId="558" xr:uid="{00000000-0005-0000-0000-00005B020000}"/>
    <cellStyle name="Normal 6 4" xfId="559" xr:uid="{00000000-0005-0000-0000-00005C020000}"/>
    <cellStyle name="Normal 6 4 2" xfId="560" xr:uid="{00000000-0005-0000-0000-00005D020000}"/>
    <cellStyle name="Normal 6 5" xfId="561" xr:uid="{00000000-0005-0000-0000-00005E020000}"/>
    <cellStyle name="Normal 6 5 2" xfId="562" xr:uid="{00000000-0005-0000-0000-00005F020000}"/>
    <cellStyle name="Normal 6 6" xfId="563" xr:uid="{00000000-0005-0000-0000-000060020000}"/>
    <cellStyle name="Normal 6 6 2" xfId="564" xr:uid="{00000000-0005-0000-0000-000061020000}"/>
    <cellStyle name="Normal 6 7" xfId="565" xr:uid="{00000000-0005-0000-0000-000062020000}"/>
    <cellStyle name="Normal 6_Cuadro No. 1" xfId="566" xr:uid="{00000000-0005-0000-0000-000063020000}"/>
    <cellStyle name="Normal 60" xfId="703" xr:uid="{00000000-0005-0000-0000-000064020000}"/>
    <cellStyle name="Normal 60 2" xfId="709" xr:uid="{00000000-0005-0000-0000-000065020000}"/>
    <cellStyle name="Normal 61" xfId="710" xr:uid="{00000000-0005-0000-0000-000066020000}"/>
    <cellStyle name="Normal 62" xfId="711" xr:uid="{00000000-0005-0000-0000-000067020000}"/>
    <cellStyle name="Normal 63" xfId="712" xr:uid="{00000000-0005-0000-0000-000068020000}"/>
    <cellStyle name="Normal 64" xfId="713" xr:uid="{00000000-0005-0000-0000-000069020000}"/>
    <cellStyle name="Normal 65" xfId="714" xr:uid="{00000000-0005-0000-0000-00006A020000}"/>
    <cellStyle name="Normal 66" xfId="715" xr:uid="{00000000-0005-0000-0000-00006B020000}"/>
    <cellStyle name="Normal 67" xfId="716" xr:uid="{00000000-0005-0000-0000-00006C020000}"/>
    <cellStyle name="Normal 68" xfId="717" xr:uid="{00000000-0005-0000-0000-00006D020000}"/>
    <cellStyle name="Normal 69" xfId="718" xr:uid="{00000000-0005-0000-0000-00006E020000}"/>
    <cellStyle name="Normal 7" xfId="567" xr:uid="{00000000-0005-0000-0000-00006F020000}"/>
    <cellStyle name="Normal 7 2" xfId="568" xr:uid="{00000000-0005-0000-0000-000070020000}"/>
    <cellStyle name="Normal 7 2 2" xfId="569" xr:uid="{00000000-0005-0000-0000-000071020000}"/>
    <cellStyle name="Normal 7 2 2 2" xfId="570" xr:uid="{00000000-0005-0000-0000-000072020000}"/>
    <cellStyle name="Normal 7 2 3" xfId="571" xr:uid="{00000000-0005-0000-0000-000073020000}"/>
    <cellStyle name="Normal 7 2 4" xfId="572" xr:uid="{00000000-0005-0000-0000-000074020000}"/>
    <cellStyle name="Normal 7 3" xfId="573" xr:uid="{00000000-0005-0000-0000-000075020000}"/>
    <cellStyle name="Normal 7 3 2" xfId="574" xr:uid="{00000000-0005-0000-0000-000076020000}"/>
    <cellStyle name="Normal 7 3 3" xfId="575" xr:uid="{00000000-0005-0000-0000-000077020000}"/>
    <cellStyle name="Normal 7 4" xfId="576" xr:uid="{00000000-0005-0000-0000-000078020000}"/>
    <cellStyle name="Normal 7 4 2" xfId="577" xr:uid="{00000000-0005-0000-0000-000079020000}"/>
    <cellStyle name="Normal 7 4 3" xfId="578" xr:uid="{00000000-0005-0000-0000-00007A020000}"/>
    <cellStyle name="Normal 7 5" xfId="579" xr:uid="{00000000-0005-0000-0000-00007B020000}"/>
    <cellStyle name="Normal 7 5 2" xfId="580" xr:uid="{00000000-0005-0000-0000-00007C020000}"/>
    <cellStyle name="Normal 7 6" xfId="581" xr:uid="{00000000-0005-0000-0000-00007D020000}"/>
    <cellStyle name="Normal 7 6 2" xfId="582" xr:uid="{00000000-0005-0000-0000-00007E020000}"/>
    <cellStyle name="Normal 7 7" xfId="583" xr:uid="{00000000-0005-0000-0000-00007F020000}"/>
    <cellStyle name="Normal 70" xfId="719" xr:uid="{00000000-0005-0000-0000-000080020000}"/>
    <cellStyle name="Normal 71" xfId="720" xr:uid="{00000000-0005-0000-0000-000081020000}"/>
    <cellStyle name="Normal 72" xfId="721" xr:uid="{00000000-0005-0000-0000-000082020000}"/>
    <cellStyle name="Normal 73" xfId="722" xr:uid="{00000000-0005-0000-0000-000083020000}"/>
    <cellStyle name="Normal 74" xfId="723" xr:uid="{00000000-0005-0000-0000-000084020000}"/>
    <cellStyle name="Normal 75" xfId="724" xr:uid="{00000000-0005-0000-0000-000085020000}"/>
    <cellStyle name="Normal 76" xfId="725" xr:uid="{00000000-0005-0000-0000-000086020000}"/>
    <cellStyle name="Normal 77" xfId="726" xr:uid="{00000000-0005-0000-0000-000087020000}"/>
    <cellStyle name="Normal 78" xfId="727" xr:uid="{00000000-0005-0000-0000-000088020000}"/>
    <cellStyle name="Normal 79" xfId="728" xr:uid="{00000000-0005-0000-0000-000089020000}"/>
    <cellStyle name="Normal 8" xfId="584" xr:uid="{00000000-0005-0000-0000-00008A020000}"/>
    <cellStyle name="Normal 8 2" xfId="585" xr:uid="{00000000-0005-0000-0000-00008B020000}"/>
    <cellStyle name="Normal 8 2 2" xfId="586" xr:uid="{00000000-0005-0000-0000-00008C020000}"/>
    <cellStyle name="Normal 8 2 3" xfId="587" xr:uid="{00000000-0005-0000-0000-00008D020000}"/>
    <cellStyle name="Normal 8 3" xfId="588" xr:uid="{00000000-0005-0000-0000-00008E020000}"/>
    <cellStyle name="Normal 8 3 2" xfId="589" xr:uid="{00000000-0005-0000-0000-00008F020000}"/>
    <cellStyle name="Normal 8 3 3" xfId="590" xr:uid="{00000000-0005-0000-0000-000090020000}"/>
    <cellStyle name="Normal 8 4" xfId="591" xr:uid="{00000000-0005-0000-0000-000091020000}"/>
    <cellStyle name="Normal 8 5" xfId="592" xr:uid="{00000000-0005-0000-0000-000092020000}"/>
    <cellStyle name="Normal 8_Cuadro No. 1" xfId="593" xr:uid="{00000000-0005-0000-0000-000093020000}"/>
    <cellStyle name="Normal 80" xfId="729" xr:uid="{00000000-0005-0000-0000-000094020000}"/>
    <cellStyle name="Normal 81" xfId="730" xr:uid="{00000000-0005-0000-0000-000095020000}"/>
    <cellStyle name="Normal 82" xfId="731" xr:uid="{00000000-0005-0000-0000-000096020000}"/>
    <cellStyle name="Normal 83" xfId="732" xr:uid="{00000000-0005-0000-0000-000097020000}"/>
    <cellStyle name="Normal 84" xfId="733" xr:uid="{00000000-0005-0000-0000-000098020000}"/>
    <cellStyle name="Normal 85" xfId="734" xr:uid="{00000000-0005-0000-0000-000099020000}"/>
    <cellStyle name="Normal 86" xfId="735" xr:uid="{00000000-0005-0000-0000-00009A020000}"/>
    <cellStyle name="Normal 87" xfId="736" xr:uid="{00000000-0005-0000-0000-00009B020000}"/>
    <cellStyle name="Normal 88" xfId="737" xr:uid="{00000000-0005-0000-0000-00009C020000}"/>
    <cellStyle name="Normal 89" xfId="738" xr:uid="{00000000-0005-0000-0000-00009D020000}"/>
    <cellStyle name="Normal 9" xfId="594" xr:uid="{00000000-0005-0000-0000-00009E020000}"/>
    <cellStyle name="Normal 9 2" xfId="595" xr:uid="{00000000-0005-0000-0000-00009F020000}"/>
    <cellStyle name="Normal 9 2 2" xfId="596" xr:uid="{00000000-0005-0000-0000-0000A0020000}"/>
    <cellStyle name="Normal 9 2 3" xfId="597" xr:uid="{00000000-0005-0000-0000-0000A1020000}"/>
    <cellStyle name="Normal 9 3" xfId="598" xr:uid="{00000000-0005-0000-0000-0000A2020000}"/>
    <cellStyle name="Normal 9 3 2" xfId="599" xr:uid="{00000000-0005-0000-0000-0000A3020000}"/>
    <cellStyle name="Normal 9 3 3" xfId="600" xr:uid="{00000000-0005-0000-0000-0000A4020000}"/>
    <cellStyle name="Normal 9 4" xfId="601" xr:uid="{00000000-0005-0000-0000-0000A5020000}"/>
    <cellStyle name="Normal 9 4 2" xfId="602" xr:uid="{00000000-0005-0000-0000-0000A6020000}"/>
    <cellStyle name="Normal 9 5" xfId="603" xr:uid="{00000000-0005-0000-0000-0000A7020000}"/>
    <cellStyle name="Normal 9_Cuadro No. 1" xfId="604" xr:uid="{00000000-0005-0000-0000-0000A8020000}"/>
    <cellStyle name="Normal 90" xfId="739" xr:uid="{00000000-0005-0000-0000-0000A9020000}"/>
    <cellStyle name="Normal 91" xfId="740" xr:uid="{00000000-0005-0000-0000-0000AA020000}"/>
    <cellStyle name="Normal 92" xfId="741" xr:uid="{00000000-0005-0000-0000-0000AB020000}"/>
    <cellStyle name="Normal 93" xfId="742" xr:uid="{00000000-0005-0000-0000-0000AC020000}"/>
    <cellStyle name="Normal 94" xfId="743" xr:uid="{00000000-0005-0000-0000-0000AD020000}"/>
    <cellStyle name="Normal 95" xfId="744" xr:uid="{00000000-0005-0000-0000-0000AE020000}"/>
    <cellStyle name="Normal 96" xfId="745" xr:uid="{00000000-0005-0000-0000-0000AF020000}"/>
    <cellStyle name="Normal 97" xfId="746" xr:uid="{00000000-0005-0000-0000-0000B0020000}"/>
    <cellStyle name="Normal 98" xfId="747" xr:uid="{00000000-0005-0000-0000-0000B1020000}"/>
    <cellStyle name="Normal 99" xfId="748" xr:uid="{00000000-0005-0000-0000-0000B2020000}"/>
    <cellStyle name="Notas 2" xfId="605" xr:uid="{00000000-0005-0000-0000-0000B3020000}"/>
    <cellStyle name="Notas 2 2" xfId="606" xr:uid="{00000000-0005-0000-0000-0000B4020000}"/>
    <cellStyle name="Notas 2 2 2" xfId="607" xr:uid="{00000000-0005-0000-0000-0000B5020000}"/>
    <cellStyle name="Notas 2 2 3" xfId="608" xr:uid="{00000000-0005-0000-0000-0000B6020000}"/>
    <cellStyle name="Notas 2 3" xfId="609" xr:uid="{00000000-0005-0000-0000-0000B7020000}"/>
    <cellStyle name="Notas 2 4" xfId="610" xr:uid="{00000000-0005-0000-0000-0000B8020000}"/>
    <cellStyle name="Notas 2_Cuadro No. 1" xfId="611" xr:uid="{00000000-0005-0000-0000-0000B9020000}"/>
    <cellStyle name="Notas 3" xfId="612" xr:uid="{00000000-0005-0000-0000-0000BA020000}"/>
    <cellStyle name="Notas 4" xfId="613" xr:uid="{00000000-0005-0000-0000-0000BB020000}"/>
    <cellStyle name="Notas 5" xfId="614" xr:uid="{00000000-0005-0000-0000-0000BC020000}"/>
    <cellStyle name="Notas 6" xfId="615" xr:uid="{00000000-0005-0000-0000-0000BD020000}"/>
    <cellStyle name="Notas 7" xfId="616" xr:uid="{00000000-0005-0000-0000-0000BE020000}"/>
    <cellStyle name="Note 2" xfId="617" xr:uid="{00000000-0005-0000-0000-0000BF020000}"/>
    <cellStyle name="Output 2" xfId="618" xr:uid="{00000000-0005-0000-0000-0000C0020000}"/>
    <cellStyle name="Parent row" xfId="619" xr:uid="{00000000-0005-0000-0000-0000C1020000}"/>
    <cellStyle name="Percent 2" xfId="620" xr:uid="{00000000-0005-0000-0000-0000C2020000}"/>
    <cellStyle name="Percent 2 2" xfId="621" xr:uid="{00000000-0005-0000-0000-0000C3020000}"/>
    <cellStyle name="Percent 2 2 2" xfId="622" xr:uid="{00000000-0005-0000-0000-0000C4020000}"/>
    <cellStyle name="Percent 2 2 3" xfId="623" xr:uid="{00000000-0005-0000-0000-0000C5020000}"/>
    <cellStyle name="Percent 2 3" xfId="624" xr:uid="{00000000-0005-0000-0000-0000C6020000}"/>
    <cellStyle name="Percent 2 4" xfId="625" xr:uid="{00000000-0005-0000-0000-0000C7020000}"/>
    <cellStyle name="Percent 3" xfId="626" xr:uid="{00000000-0005-0000-0000-0000C8020000}"/>
    <cellStyle name="Percent 3 2" xfId="627" xr:uid="{00000000-0005-0000-0000-0000C9020000}"/>
    <cellStyle name="Percent 3 3" xfId="628" xr:uid="{00000000-0005-0000-0000-0000CA020000}"/>
    <cellStyle name="Percent 4" xfId="629" xr:uid="{00000000-0005-0000-0000-0000CB020000}"/>
    <cellStyle name="Percent 4 2" xfId="630" xr:uid="{00000000-0005-0000-0000-0000CC020000}"/>
    <cellStyle name="Percent 4 3" xfId="631" xr:uid="{00000000-0005-0000-0000-0000CD020000}"/>
    <cellStyle name="Percent 5" xfId="632" xr:uid="{00000000-0005-0000-0000-0000CE020000}"/>
    <cellStyle name="Percent 5 2" xfId="633" xr:uid="{00000000-0005-0000-0000-0000CF020000}"/>
    <cellStyle name="Percent 5 3" xfId="634" xr:uid="{00000000-0005-0000-0000-0000D0020000}"/>
    <cellStyle name="Percent 6" xfId="635" xr:uid="{00000000-0005-0000-0000-0000D1020000}"/>
    <cellStyle name="Percent 6 2" xfId="636" xr:uid="{00000000-0005-0000-0000-0000D2020000}"/>
    <cellStyle name="Percent 6 3" xfId="637" xr:uid="{00000000-0005-0000-0000-0000D3020000}"/>
    <cellStyle name="Percent 7" xfId="638" xr:uid="{00000000-0005-0000-0000-0000D4020000}"/>
    <cellStyle name="Percent 7 2" xfId="639" xr:uid="{00000000-0005-0000-0000-0000D5020000}"/>
    <cellStyle name="Percent 7 2 2" xfId="640" xr:uid="{00000000-0005-0000-0000-0000D6020000}"/>
    <cellStyle name="Percent 7 2 3" xfId="641" xr:uid="{00000000-0005-0000-0000-0000D7020000}"/>
    <cellStyle name="Percent 7 3" xfId="642" xr:uid="{00000000-0005-0000-0000-0000D8020000}"/>
    <cellStyle name="Percent 7 4" xfId="643" xr:uid="{00000000-0005-0000-0000-0000D9020000}"/>
    <cellStyle name="Percent 8" xfId="644" xr:uid="{00000000-0005-0000-0000-0000DA020000}"/>
    <cellStyle name="Percent 8 2" xfId="645" xr:uid="{00000000-0005-0000-0000-0000DB020000}"/>
    <cellStyle name="Porcentaje" xfId="788" builtinId="5"/>
    <cellStyle name="Porcentaje 2" xfId="646" xr:uid="{00000000-0005-0000-0000-0000DD020000}"/>
    <cellStyle name="Porcentaje 2 2 2 2 2" xfId="918" xr:uid="{A1A5536B-F754-4A76-9210-811BD32631D2}"/>
    <cellStyle name="Porcentaje 2 2 2 2 3" xfId="920" xr:uid="{BF0B9097-7F8E-4615-A265-03DB81174035}"/>
    <cellStyle name="Porcentaje 3" xfId="647" xr:uid="{00000000-0005-0000-0000-0000DE020000}"/>
    <cellStyle name="Porcentaje 3 2" xfId="916" xr:uid="{1B8B18F6-9C38-4F59-B49A-9C9C7CE7CE58}"/>
    <cellStyle name="Porcentaje 4" xfId="907" xr:uid="{08389FC9-7BAF-45E5-957D-B83DB2CC2D4E}"/>
    <cellStyle name="Porcentual 2" xfId="648" xr:uid="{00000000-0005-0000-0000-0000DF020000}"/>
    <cellStyle name="Porcentual 2 2" xfId="649" xr:uid="{00000000-0005-0000-0000-0000E0020000}"/>
    <cellStyle name="Porcentual 2 2 2" xfId="650" xr:uid="{00000000-0005-0000-0000-0000E1020000}"/>
    <cellStyle name="Porcentual 2 2 3" xfId="651" xr:uid="{00000000-0005-0000-0000-0000E2020000}"/>
    <cellStyle name="Porcentual 2 3" xfId="652" xr:uid="{00000000-0005-0000-0000-0000E3020000}"/>
    <cellStyle name="Porcentual 2 4" xfId="653" xr:uid="{00000000-0005-0000-0000-0000E4020000}"/>
    <cellStyle name="Porcentual 2 5" xfId="654" xr:uid="{00000000-0005-0000-0000-0000E5020000}"/>
    <cellStyle name="Porcentual 3" xfId="655" xr:uid="{00000000-0005-0000-0000-0000E6020000}"/>
    <cellStyle name="Porcentual 3 2" xfId="656" xr:uid="{00000000-0005-0000-0000-0000E7020000}"/>
    <cellStyle name="Porcentual 3 2 2" xfId="657" xr:uid="{00000000-0005-0000-0000-0000E8020000}"/>
    <cellStyle name="Porcentual 3 2 3" xfId="658" xr:uid="{00000000-0005-0000-0000-0000E9020000}"/>
    <cellStyle name="Porcentual 3 3" xfId="659" xr:uid="{00000000-0005-0000-0000-0000EA020000}"/>
    <cellStyle name="Porcentual 4" xfId="660" xr:uid="{00000000-0005-0000-0000-0000EB020000}"/>
    <cellStyle name="Porcentual 4 2" xfId="661" xr:uid="{00000000-0005-0000-0000-0000EC020000}"/>
    <cellStyle name="Porcentual 4 3" xfId="662" xr:uid="{00000000-0005-0000-0000-0000ED020000}"/>
    <cellStyle name="Porcentual 4 4" xfId="663" xr:uid="{00000000-0005-0000-0000-0000EE020000}"/>
    <cellStyle name="Porcentual 4 5" xfId="664" xr:uid="{00000000-0005-0000-0000-0000EF020000}"/>
    <cellStyle name="Porcentual 5" xfId="665" xr:uid="{00000000-0005-0000-0000-0000F0020000}"/>
    <cellStyle name="Porcentual 6" xfId="666" xr:uid="{00000000-0005-0000-0000-0000F1020000}"/>
    <cellStyle name="Porcentual 6 2" xfId="667" xr:uid="{00000000-0005-0000-0000-0000F2020000}"/>
    <cellStyle name="Porcentual 7" xfId="668" xr:uid="{00000000-0005-0000-0000-0000F3020000}"/>
    <cellStyle name="Porcentual 7 2" xfId="669" xr:uid="{00000000-0005-0000-0000-0000F4020000}"/>
    <cellStyle name="Porcentual 8" xfId="670" xr:uid="{00000000-0005-0000-0000-0000F5020000}"/>
    <cellStyle name="Porcentual 8 2" xfId="671" xr:uid="{00000000-0005-0000-0000-0000F6020000}"/>
    <cellStyle name="Porcentual 9" xfId="672" xr:uid="{00000000-0005-0000-0000-0000F7020000}"/>
    <cellStyle name="Red Text" xfId="673" xr:uid="{00000000-0005-0000-0000-0000F8020000}"/>
    <cellStyle name="Red Text 2" xfId="674" xr:uid="{00000000-0005-0000-0000-0000F9020000}"/>
    <cellStyle name="Salida 2" xfId="675" xr:uid="{00000000-0005-0000-0000-0000FA020000}"/>
    <cellStyle name="Salida 2 2" xfId="676" xr:uid="{00000000-0005-0000-0000-0000FB020000}"/>
    <cellStyle name="Table title" xfId="677" xr:uid="{00000000-0005-0000-0000-0000FC020000}"/>
    <cellStyle name="Texto de advertencia 2" xfId="678" xr:uid="{00000000-0005-0000-0000-0000FD020000}"/>
    <cellStyle name="Texto de advertencia 2 2" xfId="679" xr:uid="{00000000-0005-0000-0000-0000FE020000}"/>
    <cellStyle name="Texto explicativo 2" xfId="680" xr:uid="{00000000-0005-0000-0000-0000FF020000}"/>
    <cellStyle name="Texto explicativo 2 2" xfId="681" xr:uid="{00000000-0005-0000-0000-000000030000}"/>
    <cellStyle name="Title 2" xfId="682" xr:uid="{00000000-0005-0000-0000-000001030000}"/>
    <cellStyle name="Título 1 2" xfId="683" xr:uid="{00000000-0005-0000-0000-000002030000}"/>
    <cellStyle name="Título 1 2 2" xfId="684" xr:uid="{00000000-0005-0000-0000-000003030000}"/>
    <cellStyle name="Título 2 2" xfId="685" xr:uid="{00000000-0005-0000-0000-000004030000}"/>
    <cellStyle name="Título 2 2 2" xfId="686" xr:uid="{00000000-0005-0000-0000-000005030000}"/>
    <cellStyle name="Título 3 2" xfId="687" xr:uid="{00000000-0005-0000-0000-000006030000}"/>
    <cellStyle name="Título 3 2 2" xfId="688" xr:uid="{00000000-0005-0000-0000-000007030000}"/>
    <cellStyle name="Título 4" xfId="689" xr:uid="{00000000-0005-0000-0000-000008030000}"/>
    <cellStyle name="Título 4 2" xfId="690" xr:uid="{00000000-0005-0000-0000-000009030000}"/>
    <cellStyle name="Título 5" xfId="691" xr:uid="{00000000-0005-0000-0000-00000A030000}"/>
    <cellStyle name="Título 6" xfId="692" xr:uid="{00000000-0005-0000-0000-00000B030000}"/>
    <cellStyle name="TopGrey" xfId="693" xr:uid="{00000000-0005-0000-0000-00000C030000}"/>
    <cellStyle name="TopGrey 2" xfId="694" xr:uid="{00000000-0005-0000-0000-00000D030000}"/>
    <cellStyle name="Total 2" xfId="695" xr:uid="{00000000-0005-0000-0000-00000E030000}"/>
    <cellStyle name="Total 2 2" xfId="696" xr:uid="{00000000-0005-0000-0000-00000F030000}"/>
    <cellStyle name="Total 2_COMP.Febrero 2018" xfId="697" xr:uid="{00000000-0005-0000-0000-000010030000}"/>
    <cellStyle name="Total 3" xfId="698" xr:uid="{00000000-0005-0000-0000-000011030000}"/>
    <cellStyle name="Warning Text 2" xfId="699" xr:uid="{00000000-0005-0000-0000-000012030000}"/>
  </cellStyles>
  <dxfs count="0"/>
  <tableStyles count="0" defaultTableStyle="TableStyleMedium2" defaultPivotStyle="PivotStyleLight16"/>
  <colors>
    <mruColors>
      <color rgb="FFD9E1F2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8.xml"/><Relationship Id="rId21" Type="http://schemas.openxmlformats.org/officeDocument/2006/relationships/externalLink" Target="externalLinks/externalLink12.xml"/><Relationship Id="rId42" Type="http://schemas.openxmlformats.org/officeDocument/2006/relationships/externalLink" Target="externalLinks/externalLink33.xml"/><Relationship Id="rId63" Type="http://schemas.openxmlformats.org/officeDocument/2006/relationships/externalLink" Target="externalLinks/externalLink54.xml"/><Relationship Id="rId84" Type="http://schemas.openxmlformats.org/officeDocument/2006/relationships/externalLink" Target="externalLinks/externalLink75.xml"/><Relationship Id="rId138" Type="http://schemas.openxmlformats.org/officeDocument/2006/relationships/externalLink" Target="externalLinks/externalLink129.xml"/><Relationship Id="rId159" Type="http://schemas.openxmlformats.org/officeDocument/2006/relationships/externalLink" Target="externalLinks/externalLink150.xml"/><Relationship Id="rId170" Type="http://schemas.openxmlformats.org/officeDocument/2006/relationships/externalLink" Target="externalLinks/externalLink161.xml"/><Relationship Id="rId107" Type="http://schemas.openxmlformats.org/officeDocument/2006/relationships/externalLink" Target="externalLinks/externalLink98.xml"/><Relationship Id="rId11" Type="http://schemas.openxmlformats.org/officeDocument/2006/relationships/externalLink" Target="externalLinks/externalLink2.xml"/><Relationship Id="rId32" Type="http://schemas.openxmlformats.org/officeDocument/2006/relationships/externalLink" Target="externalLinks/externalLink23.xml"/><Relationship Id="rId53" Type="http://schemas.openxmlformats.org/officeDocument/2006/relationships/externalLink" Target="externalLinks/externalLink44.xml"/><Relationship Id="rId74" Type="http://schemas.openxmlformats.org/officeDocument/2006/relationships/externalLink" Target="externalLinks/externalLink65.xml"/><Relationship Id="rId128" Type="http://schemas.openxmlformats.org/officeDocument/2006/relationships/externalLink" Target="externalLinks/externalLink119.xml"/><Relationship Id="rId149" Type="http://schemas.openxmlformats.org/officeDocument/2006/relationships/externalLink" Target="externalLinks/externalLink140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6.xml"/><Relationship Id="rId160" Type="http://schemas.openxmlformats.org/officeDocument/2006/relationships/externalLink" Target="externalLinks/externalLink151.xml"/><Relationship Id="rId181" Type="http://schemas.openxmlformats.org/officeDocument/2006/relationships/customXml" Target="../customXml/item1.xml"/><Relationship Id="rId22" Type="http://schemas.openxmlformats.org/officeDocument/2006/relationships/externalLink" Target="externalLinks/externalLink13.xml"/><Relationship Id="rId43" Type="http://schemas.openxmlformats.org/officeDocument/2006/relationships/externalLink" Target="externalLinks/externalLink34.xml"/><Relationship Id="rId64" Type="http://schemas.openxmlformats.org/officeDocument/2006/relationships/externalLink" Target="externalLinks/externalLink55.xml"/><Relationship Id="rId118" Type="http://schemas.openxmlformats.org/officeDocument/2006/relationships/externalLink" Target="externalLinks/externalLink109.xml"/><Relationship Id="rId139" Type="http://schemas.openxmlformats.org/officeDocument/2006/relationships/externalLink" Target="externalLinks/externalLink130.xml"/><Relationship Id="rId85" Type="http://schemas.openxmlformats.org/officeDocument/2006/relationships/externalLink" Target="externalLinks/externalLink76.xml"/><Relationship Id="rId150" Type="http://schemas.openxmlformats.org/officeDocument/2006/relationships/externalLink" Target="externalLinks/externalLink141.xml"/><Relationship Id="rId171" Type="http://schemas.openxmlformats.org/officeDocument/2006/relationships/externalLink" Target="externalLinks/externalLink162.xml"/><Relationship Id="rId12" Type="http://schemas.openxmlformats.org/officeDocument/2006/relationships/externalLink" Target="externalLinks/externalLink3.xml"/><Relationship Id="rId33" Type="http://schemas.openxmlformats.org/officeDocument/2006/relationships/externalLink" Target="externalLinks/externalLink24.xml"/><Relationship Id="rId108" Type="http://schemas.openxmlformats.org/officeDocument/2006/relationships/externalLink" Target="externalLinks/externalLink99.xml"/><Relationship Id="rId129" Type="http://schemas.openxmlformats.org/officeDocument/2006/relationships/externalLink" Target="externalLinks/externalLink120.xml"/><Relationship Id="rId54" Type="http://schemas.openxmlformats.org/officeDocument/2006/relationships/externalLink" Target="externalLinks/externalLink45.xml"/><Relationship Id="rId75" Type="http://schemas.openxmlformats.org/officeDocument/2006/relationships/externalLink" Target="externalLinks/externalLink66.xml"/><Relationship Id="rId96" Type="http://schemas.openxmlformats.org/officeDocument/2006/relationships/externalLink" Target="externalLinks/externalLink87.xml"/><Relationship Id="rId140" Type="http://schemas.openxmlformats.org/officeDocument/2006/relationships/externalLink" Target="externalLinks/externalLink131.xml"/><Relationship Id="rId161" Type="http://schemas.openxmlformats.org/officeDocument/2006/relationships/externalLink" Target="externalLinks/externalLink152.xml"/><Relationship Id="rId182" Type="http://schemas.openxmlformats.org/officeDocument/2006/relationships/customXml" Target="../customXml/item2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4.xml"/><Relationship Id="rId119" Type="http://schemas.openxmlformats.org/officeDocument/2006/relationships/externalLink" Target="externalLinks/externalLink110.xml"/><Relationship Id="rId44" Type="http://schemas.openxmlformats.org/officeDocument/2006/relationships/externalLink" Target="externalLinks/externalLink35.xml"/><Relationship Id="rId60" Type="http://schemas.openxmlformats.org/officeDocument/2006/relationships/externalLink" Target="externalLinks/externalLink51.xml"/><Relationship Id="rId65" Type="http://schemas.openxmlformats.org/officeDocument/2006/relationships/externalLink" Target="externalLinks/externalLink56.xml"/><Relationship Id="rId81" Type="http://schemas.openxmlformats.org/officeDocument/2006/relationships/externalLink" Target="externalLinks/externalLink72.xml"/><Relationship Id="rId86" Type="http://schemas.openxmlformats.org/officeDocument/2006/relationships/externalLink" Target="externalLinks/externalLink77.xml"/><Relationship Id="rId130" Type="http://schemas.openxmlformats.org/officeDocument/2006/relationships/externalLink" Target="externalLinks/externalLink121.xml"/><Relationship Id="rId135" Type="http://schemas.openxmlformats.org/officeDocument/2006/relationships/externalLink" Target="externalLinks/externalLink126.xml"/><Relationship Id="rId151" Type="http://schemas.openxmlformats.org/officeDocument/2006/relationships/externalLink" Target="externalLinks/externalLink142.xml"/><Relationship Id="rId156" Type="http://schemas.openxmlformats.org/officeDocument/2006/relationships/externalLink" Target="externalLinks/externalLink147.xml"/><Relationship Id="rId177" Type="http://schemas.openxmlformats.org/officeDocument/2006/relationships/connections" Target="connections.xml"/><Relationship Id="rId172" Type="http://schemas.openxmlformats.org/officeDocument/2006/relationships/externalLink" Target="externalLinks/externalLink163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9" Type="http://schemas.openxmlformats.org/officeDocument/2006/relationships/externalLink" Target="externalLinks/externalLink30.xml"/><Relationship Id="rId109" Type="http://schemas.openxmlformats.org/officeDocument/2006/relationships/externalLink" Target="externalLinks/externalLink100.xml"/><Relationship Id="rId34" Type="http://schemas.openxmlformats.org/officeDocument/2006/relationships/externalLink" Target="externalLinks/externalLink25.xml"/><Relationship Id="rId50" Type="http://schemas.openxmlformats.org/officeDocument/2006/relationships/externalLink" Target="externalLinks/externalLink41.xml"/><Relationship Id="rId55" Type="http://schemas.openxmlformats.org/officeDocument/2006/relationships/externalLink" Target="externalLinks/externalLink46.xml"/><Relationship Id="rId76" Type="http://schemas.openxmlformats.org/officeDocument/2006/relationships/externalLink" Target="externalLinks/externalLink67.xml"/><Relationship Id="rId97" Type="http://schemas.openxmlformats.org/officeDocument/2006/relationships/externalLink" Target="externalLinks/externalLink88.xml"/><Relationship Id="rId104" Type="http://schemas.openxmlformats.org/officeDocument/2006/relationships/externalLink" Target="externalLinks/externalLink95.xml"/><Relationship Id="rId120" Type="http://schemas.openxmlformats.org/officeDocument/2006/relationships/externalLink" Target="externalLinks/externalLink111.xml"/><Relationship Id="rId125" Type="http://schemas.openxmlformats.org/officeDocument/2006/relationships/externalLink" Target="externalLinks/externalLink116.xml"/><Relationship Id="rId141" Type="http://schemas.openxmlformats.org/officeDocument/2006/relationships/externalLink" Target="externalLinks/externalLink132.xml"/><Relationship Id="rId146" Type="http://schemas.openxmlformats.org/officeDocument/2006/relationships/externalLink" Target="externalLinks/externalLink137.xml"/><Relationship Id="rId167" Type="http://schemas.openxmlformats.org/officeDocument/2006/relationships/externalLink" Target="externalLinks/externalLink15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2.xml"/><Relationship Id="rId92" Type="http://schemas.openxmlformats.org/officeDocument/2006/relationships/externalLink" Target="externalLinks/externalLink83.xml"/><Relationship Id="rId162" Type="http://schemas.openxmlformats.org/officeDocument/2006/relationships/externalLink" Target="externalLinks/externalLink153.xml"/><Relationship Id="rId18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66" Type="http://schemas.openxmlformats.org/officeDocument/2006/relationships/externalLink" Target="externalLinks/externalLink57.xml"/><Relationship Id="rId87" Type="http://schemas.openxmlformats.org/officeDocument/2006/relationships/externalLink" Target="externalLinks/externalLink78.xml"/><Relationship Id="rId110" Type="http://schemas.openxmlformats.org/officeDocument/2006/relationships/externalLink" Target="externalLinks/externalLink101.xml"/><Relationship Id="rId115" Type="http://schemas.openxmlformats.org/officeDocument/2006/relationships/externalLink" Target="externalLinks/externalLink106.xml"/><Relationship Id="rId131" Type="http://schemas.openxmlformats.org/officeDocument/2006/relationships/externalLink" Target="externalLinks/externalLink122.xml"/><Relationship Id="rId136" Type="http://schemas.openxmlformats.org/officeDocument/2006/relationships/externalLink" Target="externalLinks/externalLink127.xml"/><Relationship Id="rId157" Type="http://schemas.openxmlformats.org/officeDocument/2006/relationships/externalLink" Target="externalLinks/externalLink148.xml"/><Relationship Id="rId178" Type="http://schemas.openxmlformats.org/officeDocument/2006/relationships/styles" Target="styles.xml"/><Relationship Id="rId61" Type="http://schemas.openxmlformats.org/officeDocument/2006/relationships/externalLink" Target="externalLinks/externalLink52.xml"/><Relationship Id="rId82" Type="http://schemas.openxmlformats.org/officeDocument/2006/relationships/externalLink" Target="externalLinks/externalLink73.xml"/><Relationship Id="rId152" Type="http://schemas.openxmlformats.org/officeDocument/2006/relationships/externalLink" Target="externalLinks/externalLink143.xml"/><Relationship Id="rId173" Type="http://schemas.openxmlformats.org/officeDocument/2006/relationships/externalLink" Target="externalLinks/externalLink164.xml"/><Relationship Id="rId19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5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56" Type="http://schemas.openxmlformats.org/officeDocument/2006/relationships/externalLink" Target="externalLinks/externalLink47.xml"/><Relationship Id="rId77" Type="http://schemas.openxmlformats.org/officeDocument/2006/relationships/externalLink" Target="externalLinks/externalLink68.xml"/><Relationship Id="rId100" Type="http://schemas.openxmlformats.org/officeDocument/2006/relationships/externalLink" Target="externalLinks/externalLink91.xml"/><Relationship Id="rId105" Type="http://schemas.openxmlformats.org/officeDocument/2006/relationships/externalLink" Target="externalLinks/externalLink96.xml"/><Relationship Id="rId126" Type="http://schemas.openxmlformats.org/officeDocument/2006/relationships/externalLink" Target="externalLinks/externalLink117.xml"/><Relationship Id="rId147" Type="http://schemas.openxmlformats.org/officeDocument/2006/relationships/externalLink" Target="externalLinks/externalLink138.xml"/><Relationship Id="rId168" Type="http://schemas.openxmlformats.org/officeDocument/2006/relationships/externalLink" Target="externalLinks/externalLink15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2.xml"/><Relationship Id="rId72" Type="http://schemas.openxmlformats.org/officeDocument/2006/relationships/externalLink" Target="externalLinks/externalLink63.xml"/><Relationship Id="rId93" Type="http://schemas.openxmlformats.org/officeDocument/2006/relationships/externalLink" Target="externalLinks/externalLink84.xml"/><Relationship Id="rId98" Type="http://schemas.openxmlformats.org/officeDocument/2006/relationships/externalLink" Target="externalLinks/externalLink89.xml"/><Relationship Id="rId121" Type="http://schemas.openxmlformats.org/officeDocument/2006/relationships/externalLink" Target="externalLinks/externalLink112.xml"/><Relationship Id="rId142" Type="http://schemas.openxmlformats.org/officeDocument/2006/relationships/externalLink" Target="externalLinks/externalLink133.xml"/><Relationship Id="rId163" Type="http://schemas.openxmlformats.org/officeDocument/2006/relationships/externalLink" Target="externalLinks/externalLink154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6.xml"/><Relationship Id="rId46" Type="http://schemas.openxmlformats.org/officeDocument/2006/relationships/externalLink" Target="externalLinks/externalLink37.xml"/><Relationship Id="rId67" Type="http://schemas.openxmlformats.org/officeDocument/2006/relationships/externalLink" Target="externalLinks/externalLink58.xml"/><Relationship Id="rId116" Type="http://schemas.openxmlformats.org/officeDocument/2006/relationships/externalLink" Target="externalLinks/externalLink107.xml"/><Relationship Id="rId137" Type="http://schemas.openxmlformats.org/officeDocument/2006/relationships/externalLink" Target="externalLinks/externalLink128.xml"/><Relationship Id="rId158" Type="http://schemas.openxmlformats.org/officeDocument/2006/relationships/externalLink" Target="externalLinks/externalLink149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Relationship Id="rId62" Type="http://schemas.openxmlformats.org/officeDocument/2006/relationships/externalLink" Target="externalLinks/externalLink53.xml"/><Relationship Id="rId83" Type="http://schemas.openxmlformats.org/officeDocument/2006/relationships/externalLink" Target="externalLinks/externalLink74.xml"/><Relationship Id="rId88" Type="http://schemas.openxmlformats.org/officeDocument/2006/relationships/externalLink" Target="externalLinks/externalLink79.xml"/><Relationship Id="rId111" Type="http://schemas.openxmlformats.org/officeDocument/2006/relationships/externalLink" Target="externalLinks/externalLink102.xml"/><Relationship Id="rId132" Type="http://schemas.openxmlformats.org/officeDocument/2006/relationships/externalLink" Target="externalLinks/externalLink123.xml"/><Relationship Id="rId153" Type="http://schemas.openxmlformats.org/officeDocument/2006/relationships/externalLink" Target="externalLinks/externalLink144.xml"/><Relationship Id="rId174" Type="http://schemas.openxmlformats.org/officeDocument/2006/relationships/externalLink" Target="externalLinks/externalLink165.xml"/><Relationship Id="rId179" Type="http://schemas.openxmlformats.org/officeDocument/2006/relationships/sharedStrings" Target="sharedStrings.xml"/><Relationship Id="rId15" Type="http://schemas.openxmlformats.org/officeDocument/2006/relationships/externalLink" Target="externalLinks/externalLink6.xml"/><Relationship Id="rId36" Type="http://schemas.openxmlformats.org/officeDocument/2006/relationships/externalLink" Target="externalLinks/externalLink27.xml"/><Relationship Id="rId57" Type="http://schemas.openxmlformats.org/officeDocument/2006/relationships/externalLink" Target="externalLinks/externalLink48.xml"/><Relationship Id="rId106" Type="http://schemas.openxmlformats.org/officeDocument/2006/relationships/externalLink" Target="externalLinks/externalLink97.xml"/><Relationship Id="rId127" Type="http://schemas.openxmlformats.org/officeDocument/2006/relationships/externalLink" Target="externalLinks/externalLink118.xml"/><Relationship Id="rId10" Type="http://schemas.openxmlformats.org/officeDocument/2006/relationships/externalLink" Target="externalLinks/externalLink1.xml"/><Relationship Id="rId31" Type="http://schemas.openxmlformats.org/officeDocument/2006/relationships/externalLink" Target="externalLinks/externalLink22.xml"/><Relationship Id="rId52" Type="http://schemas.openxmlformats.org/officeDocument/2006/relationships/externalLink" Target="externalLinks/externalLink43.xml"/><Relationship Id="rId73" Type="http://schemas.openxmlformats.org/officeDocument/2006/relationships/externalLink" Target="externalLinks/externalLink64.xml"/><Relationship Id="rId78" Type="http://schemas.openxmlformats.org/officeDocument/2006/relationships/externalLink" Target="externalLinks/externalLink69.xml"/><Relationship Id="rId94" Type="http://schemas.openxmlformats.org/officeDocument/2006/relationships/externalLink" Target="externalLinks/externalLink85.xml"/><Relationship Id="rId99" Type="http://schemas.openxmlformats.org/officeDocument/2006/relationships/externalLink" Target="externalLinks/externalLink90.xml"/><Relationship Id="rId101" Type="http://schemas.openxmlformats.org/officeDocument/2006/relationships/externalLink" Target="externalLinks/externalLink92.xml"/><Relationship Id="rId122" Type="http://schemas.openxmlformats.org/officeDocument/2006/relationships/externalLink" Target="externalLinks/externalLink113.xml"/><Relationship Id="rId143" Type="http://schemas.openxmlformats.org/officeDocument/2006/relationships/externalLink" Target="externalLinks/externalLink134.xml"/><Relationship Id="rId148" Type="http://schemas.openxmlformats.org/officeDocument/2006/relationships/externalLink" Target="externalLinks/externalLink139.xml"/><Relationship Id="rId164" Type="http://schemas.openxmlformats.org/officeDocument/2006/relationships/externalLink" Target="externalLinks/externalLink155.xml"/><Relationship Id="rId169" Type="http://schemas.openxmlformats.org/officeDocument/2006/relationships/externalLink" Target="externalLinks/externalLink1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calcChain" Target="calcChain.xml"/><Relationship Id="rId26" Type="http://schemas.openxmlformats.org/officeDocument/2006/relationships/externalLink" Target="externalLinks/externalLink17.xml"/><Relationship Id="rId47" Type="http://schemas.openxmlformats.org/officeDocument/2006/relationships/externalLink" Target="externalLinks/externalLink38.xml"/><Relationship Id="rId68" Type="http://schemas.openxmlformats.org/officeDocument/2006/relationships/externalLink" Target="externalLinks/externalLink59.xml"/><Relationship Id="rId89" Type="http://schemas.openxmlformats.org/officeDocument/2006/relationships/externalLink" Target="externalLinks/externalLink80.xml"/><Relationship Id="rId112" Type="http://schemas.openxmlformats.org/officeDocument/2006/relationships/externalLink" Target="externalLinks/externalLink103.xml"/><Relationship Id="rId133" Type="http://schemas.openxmlformats.org/officeDocument/2006/relationships/externalLink" Target="externalLinks/externalLink124.xml"/><Relationship Id="rId154" Type="http://schemas.openxmlformats.org/officeDocument/2006/relationships/externalLink" Target="externalLinks/externalLink145.xml"/><Relationship Id="rId175" Type="http://schemas.openxmlformats.org/officeDocument/2006/relationships/externalLink" Target="externalLinks/externalLink166.xml"/><Relationship Id="rId16" Type="http://schemas.openxmlformats.org/officeDocument/2006/relationships/externalLink" Target="externalLinks/externalLink7.xml"/><Relationship Id="rId37" Type="http://schemas.openxmlformats.org/officeDocument/2006/relationships/externalLink" Target="externalLinks/externalLink28.xml"/><Relationship Id="rId58" Type="http://schemas.openxmlformats.org/officeDocument/2006/relationships/externalLink" Target="externalLinks/externalLink49.xml"/><Relationship Id="rId79" Type="http://schemas.openxmlformats.org/officeDocument/2006/relationships/externalLink" Target="externalLinks/externalLink70.xml"/><Relationship Id="rId102" Type="http://schemas.openxmlformats.org/officeDocument/2006/relationships/externalLink" Target="externalLinks/externalLink93.xml"/><Relationship Id="rId123" Type="http://schemas.openxmlformats.org/officeDocument/2006/relationships/externalLink" Target="externalLinks/externalLink114.xml"/><Relationship Id="rId144" Type="http://schemas.openxmlformats.org/officeDocument/2006/relationships/externalLink" Target="externalLinks/externalLink135.xml"/><Relationship Id="rId90" Type="http://schemas.openxmlformats.org/officeDocument/2006/relationships/externalLink" Target="externalLinks/externalLink81.xml"/><Relationship Id="rId165" Type="http://schemas.openxmlformats.org/officeDocument/2006/relationships/externalLink" Target="externalLinks/externalLink156.xml"/><Relationship Id="rId27" Type="http://schemas.openxmlformats.org/officeDocument/2006/relationships/externalLink" Target="externalLinks/externalLink18.xml"/><Relationship Id="rId48" Type="http://schemas.openxmlformats.org/officeDocument/2006/relationships/externalLink" Target="externalLinks/externalLink39.xml"/><Relationship Id="rId69" Type="http://schemas.openxmlformats.org/officeDocument/2006/relationships/externalLink" Target="externalLinks/externalLink60.xml"/><Relationship Id="rId113" Type="http://schemas.openxmlformats.org/officeDocument/2006/relationships/externalLink" Target="externalLinks/externalLink104.xml"/><Relationship Id="rId134" Type="http://schemas.openxmlformats.org/officeDocument/2006/relationships/externalLink" Target="externalLinks/externalLink125.xml"/><Relationship Id="rId80" Type="http://schemas.openxmlformats.org/officeDocument/2006/relationships/externalLink" Target="externalLinks/externalLink71.xml"/><Relationship Id="rId155" Type="http://schemas.openxmlformats.org/officeDocument/2006/relationships/externalLink" Target="externalLinks/externalLink146.xml"/><Relationship Id="rId176" Type="http://schemas.openxmlformats.org/officeDocument/2006/relationships/theme" Target="theme/theme1.xml"/><Relationship Id="rId17" Type="http://schemas.openxmlformats.org/officeDocument/2006/relationships/externalLink" Target="externalLinks/externalLink8.xml"/><Relationship Id="rId38" Type="http://schemas.openxmlformats.org/officeDocument/2006/relationships/externalLink" Target="externalLinks/externalLink29.xml"/><Relationship Id="rId59" Type="http://schemas.openxmlformats.org/officeDocument/2006/relationships/externalLink" Target="externalLinks/externalLink50.xml"/><Relationship Id="rId103" Type="http://schemas.openxmlformats.org/officeDocument/2006/relationships/externalLink" Target="externalLinks/externalLink94.xml"/><Relationship Id="rId124" Type="http://schemas.openxmlformats.org/officeDocument/2006/relationships/externalLink" Target="externalLinks/externalLink115.xml"/><Relationship Id="rId70" Type="http://schemas.openxmlformats.org/officeDocument/2006/relationships/externalLink" Target="externalLinks/externalLink61.xml"/><Relationship Id="rId91" Type="http://schemas.openxmlformats.org/officeDocument/2006/relationships/externalLink" Target="externalLinks/externalLink82.xml"/><Relationship Id="rId145" Type="http://schemas.openxmlformats.org/officeDocument/2006/relationships/externalLink" Target="externalLinks/externalLink136.xml"/><Relationship Id="rId166" Type="http://schemas.openxmlformats.org/officeDocument/2006/relationships/externalLink" Target="externalLinks/externalLink157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40.xml"/><Relationship Id="rId114" Type="http://schemas.openxmlformats.org/officeDocument/2006/relationships/externalLink" Target="externalLinks/externalLink10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307975</xdr:colOff>
      <xdr:row>4</xdr:row>
      <xdr:rowOff>135714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307975" cy="1354914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2</xdr:row>
      <xdr:rowOff>226605</xdr:rowOff>
    </xdr:from>
    <xdr:to>
      <xdr:col>6</xdr:col>
      <xdr:colOff>476835</xdr:colOff>
      <xdr:row>6</xdr:row>
      <xdr:rowOff>21228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6575" y="855255"/>
          <a:ext cx="1616025" cy="857613"/>
        </a:xfrm>
        <a:prstGeom prst="rect">
          <a:avLst/>
        </a:prstGeom>
      </xdr:spPr>
    </xdr:pic>
    <xdr:clientData/>
  </xdr:twoCellAnchor>
  <xdr:twoCellAnchor editAs="oneCell">
    <xdr:from>
      <xdr:col>0</xdr:col>
      <xdr:colOff>597354</xdr:colOff>
      <xdr:row>2</xdr:row>
      <xdr:rowOff>258854</xdr:rowOff>
    </xdr:from>
    <xdr:to>
      <xdr:col>1</xdr:col>
      <xdr:colOff>1390324</xdr:colOff>
      <xdr:row>5</xdr:row>
      <xdr:rowOff>212816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7354" y="887504"/>
          <a:ext cx="1654030" cy="78835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7</xdr:col>
          <xdr:colOff>666750</xdr:colOff>
          <xdr:row>18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339090</xdr:colOff>
      <xdr:row>5</xdr:row>
      <xdr:rowOff>52705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4325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899584</xdr:colOff>
      <xdr:row>3</xdr:row>
      <xdr:rowOff>154517</xdr:rowOff>
    </xdr:from>
    <xdr:to>
      <xdr:col>3</xdr:col>
      <xdr:colOff>1600087</xdr:colOff>
      <xdr:row>7</xdr:row>
      <xdr:rowOff>137372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5167" y="969434"/>
          <a:ext cx="1896420" cy="924771"/>
        </a:xfrm>
        <a:prstGeom prst="rect">
          <a:avLst/>
        </a:prstGeom>
      </xdr:spPr>
    </xdr:pic>
    <xdr:clientData/>
  </xdr:twoCellAnchor>
  <xdr:twoCellAnchor editAs="oneCell">
    <xdr:from>
      <xdr:col>0</xdr:col>
      <xdr:colOff>777240</xdr:colOff>
      <xdr:row>3</xdr:row>
      <xdr:rowOff>105833</xdr:rowOff>
    </xdr:from>
    <xdr:to>
      <xdr:col>1</xdr:col>
      <xdr:colOff>1474650</xdr:colOff>
      <xdr:row>7</xdr:row>
      <xdr:rowOff>5292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7240" y="920750"/>
          <a:ext cx="1893327" cy="841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339090</xdr:colOff>
      <xdr:row>5</xdr:row>
      <xdr:rowOff>53686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4325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66676</xdr:rowOff>
    </xdr:from>
    <xdr:to>
      <xdr:col>4</xdr:col>
      <xdr:colOff>840743</xdr:colOff>
      <xdr:row>6</xdr:row>
      <xdr:rowOff>13369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24724" y="695326"/>
          <a:ext cx="1772461" cy="856763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2</xdr:row>
      <xdr:rowOff>171451</xdr:rowOff>
    </xdr:from>
    <xdr:to>
      <xdr:col>1</xdr:col>
      <xdr:colOff>628650</xdr:colOff>
      <xdr:row>6</xdr:row>
      <xdr:rowOff>54561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9625" y="800101"/>
          <a:ext cx="1767840" cy="787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266701</xdr:colOff>
      <xdr:row>7</xdr:row>
      <xdr:rowOff>87630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66700" cy="1762125"/>
        </a:xfrm>
        <a:prstGeom prst="rect">
          <a:avLst/>
        </a:prstGeom>
      </xdr:spPr>
    </xdr:pic>
    <xdr:clientData/>
  </xdr:twoCellAnchor>
  <xdr:twoCellAnchor editAs="oneCell">
    <xdr:from>
      <xdr:col>1</xdr:col>
      <xdr:colOff>6515100</xdr:colOff>
      <xdr:row>4</xdr:row>
      <xdr:rowOff>135256</xdr:rowOff>
    </xdr:from>
    <xdr:to>
      <xdr:col>3</xdr:col>
      <xdr:colOff>66233</xdr:colOff>
      <xdr:row>8</xdr:row>
      <xdr:rowOff>135255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7100" y="1144906"/>
          <a:ext cx="1447358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577215</xdr:colOff>
      <xdr:row>4</xdr:row>
      <xdr:rowOff>85725</xdr:rowOff>
    </xdr:from>
    <xdr:to>
      <xdr:col>1</xdr:col>
      <xdr:colOff>1558975</xdr:colOff>
      <xdr:row>8</xdr:row>
      <xdr:rowOff>91440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7215" y="1076325"/>
          <a:ext cx="1772335" cy="9201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</xdr:colOff>
      <xdr:row>0</xdr:row>
      <xdr:rowOff>0</xdr:rowOff>
    </xdr:from>
    <xdr:ext cx="331470" cy="1877786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" y="0"/>
          <a:ext cx="331470" cy="1877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6582833</xdr:colOff>
      <xdr:row>0</xdr:row>
      <xdr:rowOff>249556</xdr:rowOff>
    </xdr:from>
    <xdr:to>
      <xdr:col>3</xdr:col>
      <xdr:colOff>472442</xdr:colOff>
      <xdr:row>4</xdr:row>
      <xdr:rowOff>90594</xdr:rowOff>
    </xdr:to>
    <xdr:pic>
      <xdr:nvPicPr>
        <xdr:cNvPr id="9" name="Imagen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66000" y="249556"/>
          <a:ext cx="1753025" cy="973455"/>
        </a:xfrm>
        <a:prstGeom prst="rect">
          <a:avLst/>
        </a:prstGeom>
      </xdr:spPr>
    </xdr:pic>
    <xdr:clientData/>
  </xdr:twoCellAnchor>
  <xdr:twoCellAnchor editAs="oneCell">
    <xdr:from>
      <xdr:col>0</xdr:col>
      <xdr:colOff>587801</xdr:colOff>
      <xdr:row>0</xdr:row>
      <xdr:rowOff>204896</xdr:rowOff>
    </xdr:from>
    <xdr:to>
      <xdr:col>1</xdr:col>
      <xdr:colOff>1607398</xdr:colOff>
      <xdr:row>4</xdr:row>
      <xdr:rowOff>66255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7801" y="204896"/>
          <a:ext cx="1802764" cy="9937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0</xdr:row>
      <xdr:rowOff>13607</xdr:rowOff>
    </xdr:from>
    <xdr:to>
      <xdr:col>0</xdr:col>
      <xdr:colOff>397329</xdr:colOff>
      <xdr:row>7</xdr:row>
      <xdr:rowOff>93617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9" y="13607"/>
          <a:ext cx="339090" cy="1771106"/>
        </a:xfrm>
        <a:prstGeom prst="rect">
          <a:avLst/>
        </a:prstGeom>
      </xdr:spPr>
    </xdr:pic>
    <xdr:clientData/>
  </xdr:twoCellAnchor>
  <xdr:twoCellAnchor editAs="oneCell">
    <xdr:from>
      <xdr:col>0</xdr:col>
      <xdr:colOff>778359</xdr:colOff>
      <xdr:row>4</xdr:row>
      <xdr:rowOff>5050</xdr:rowOff>
    </xdr:from>
    <xdr:to>
      <xdr:col>1</xdr:col>
      <xdr:colOff>1749735</xdr:colOff>
      <xdr:row>7</xdr:row>
      <xdr:rowOff>223218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359" y="999883"/>
          <a:ext cx="1765126" cy="916668"/>
        </a:xfrm>
        <a:prstGeom prst="rect">
          <a:avLst/>
        </a:prstGeom>
      </xdr:spPr>
    </xdr:pic>
    <xdr:clientData/>
  </xdr:twoCellAnchor>
  <xdr:twoCellAnchor editAs="oneCell">
    <xdr:from>
      <xdr:col>4</xdr:col>
      <xdr:colOff>1215178</xdr:colOff>
      <xdr:row>3</xdr:row>
      <xdr:rowOff>78771</xdr:rowOff>
    </xdr:from>
    <xdr:to>
      <xdr:col>5</xdr:col>
      <xdr:colOff>1247572</xdr:colOff>
      <xdr:row>8</xdr:row>
      <xdr:rowOff>15685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52928" y="893688"/>
          <a:ext cx="1683394" cy="10481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339090</xdr:colOff>
      <xdr:row>7</xdr:row>
      <xdr:rowOff>93345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9090" cy="1767840"/>
        </a:xfrm>
        <a:prstGeom prst="rect">
          <a:avLst/>
        </a:prstGeom>
      </xdr:spPr>
    </xdr:pic>
    <xdr:clientData/>
  </xdr:twoCellAnchor>
  <xdr:twoCellAnchor editAs="oneCell">
    <xdr:from>
      <xdr:col>1</xdr:col>
      <xdr:colOff>188595</xdr:colOff>
      <xdr:row>3</xdr:row>
      <xdr:rowOff>78106</xdr:rowOff>
    </xdr:from>
    <xdr:to>
      <xdr:col>2</xdr:col>
      <xdr:colOff>1159609</xdr:colOff>
      <xdr:row>7</xdr:row>
      <xdr:rowOff>112396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9170" y="887731"/>
          <a:ext cx="1761589" cy="901065"/>
        </a:xfrm>
        <a:prstGeom prst="rect">
          <a:avLst/>
        </a:prstGeom>
      </xdr:spPr>
    </xdr:pic>
    <xdr:clientData/>
  </xdr:twoCellAnchor>
  <xdr:twoCellAnchor editAs="oneCell">
    <xdr:from>
      <xdr:col>2</xdr:col>
      <xdr:colOff>5419725</xdr:colOff>
      <xdr:row>3</xdr:row>
      <xdr:rowOff>68581</xdr:rowOff>
    </xdr:from>
    <xdr:to>
      <xdr:col>3</xdr:col>
      <xdr:colOff>999345</xdr:colOff>
      <xdr:row>7</xdr:row>
      <xdr:rowOff>219075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00875" y="878206"/>
          <a:ext cx="1675620" cy="10172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320040</xdr:colOff>
      <xdr:row>9</xdr:row>
      <xdr:rowOff>125730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0040" cy="2230755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</xdr:colOff>
      <xdr:row>3</xdr:row>
      <xdr:rowOff>114300</xdr:rowOff>
    </xdr:from>
    <xdr:to>
      <xdr:col>2</xdr:col>
      <xdr:colOff>1666875</xdr:colOff>
      <xdr:row>8</xdr:row>
      <xdr:rowOff>6185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290" y="933450"/>
          <a:ext cx="1632585" cy="1034885"/>
        </a:xfrm>
        <a:prstGeom prst="rect">
          <a:avLst/>
        </a:prstGeom>
      </xdr:spPr>
    </xdr:pic>
    <xdr:clientData/>
  </xdr:twoCellAnchor>
  <xdr:twoCellAnchor editAs="oneCell">
    <xdr:from>
      <xdr:col>2</xdr:col>
      <xdr:colOff>8420100</xdr:colOff>
      <xdr:row>2</xdr:row>
      <xdr:rowOff>85727</xdr:rowOff>
    </xdr:from>
    <xdr:to>
      <xdr:col>3</xdr:col>
      <xdr:colOff>945543</xdr:colOff>
      <xdr:row>7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44100" y="714377"/>
          <a:ext cx="1583718" cy="103822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266701</xdr:colOff>
      <xdr:row>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66700" cy="1343025"/>
        </a:xfrm>
        <a:prstGeom prst="rect">
          <a:avLst/>
        </a:prstGeom>
      </xdr:spPr>
    </xdr:pic>
    <xdr:clientData/>
  </xdr:twoCellAnchor>
  <xdr:twoCellAnchor editAs="oneCell">
    <xdr:from>
      <xdr:col>1</xdr:col>
      <xdr:colOff>5312832</xdr:colOff>
      <xdr:row>4</xdr:row>
      <xdr:rowOff>17358</xdr:rowOff>
    </xdr:from>
    <xdr:to>
      <xdr:col>3</xdr:col>
      <xdr:colOff>351771</xdr:colOff>
      <xdr:row>7</xdr:row>
      <xdr:rowOff>107314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49" y="1012191"/>
          <a:ext cx="1600605" cy="799040"/>
        </a:xfrm>
        <a:prstGeom prst="rect">
          <a:avLst/>
        </a:prstGeom>
      </xdr:spPr>
    </xdr:pic>
    <xdr:clientData/>
  </xdr:twoCellAnchor>
  <xdr:twoCellAnchor editAs="oneCell">
    <xdr:from>
      <xdr:col>0</xdr:col>
      <xdr:colOff>532248</xdr:colOff>
      <xdr:row>4</xdr:row>
      <xdr:rowOff>21167</xdr:rowOff>
    </xdr:from>
    <xdr:to>
      <xdr:col>1</xdr:col>
      <xdr:colOff>1148341</xdr:colOff>
      <xdr:row>7</xdr:row>
      <xdr:rowOff>23494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248" y="1016000"/>
          <a:ext cx="1685010" cy="7114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v2kp-47212/FISCAL/Cuadros%20Comparativos/CUADROS%20FISC.COMPARA902001-1er%20trimestr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perez/Desktop/2022/PRESUPUESTO%202023/SEPTIEMBRE/Copia%20de%20Proyeccion%20Ingresos%20CUT%202023%20-%202026%20Envio%20a%20Presupuesto%20AL%2012%20Agosto%202022.xlsx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URY/EXTERNAL/XTNL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oleObject" Target="Hoja%20de%20c&#225;lculo%20en%20INFORME%20DE%20INGRESOS%2013-12-24%20%20-%20%20Solo%20lectura%20%20-%20%20Modo%20de%20compatibilidad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Files/DR%20Fiscal%20File%20Update%2006-26-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prd-my.sharepoint.com/personal/nrodriguez_digepres_gob_do/Documents/Desktop/Reporte%20semanal%2026.04.2024/Plantilla%20reporte%20semanal%2019.04.2024.xlsx" TargetMode="External"/><Relationship Id="rId1" Type="http://schemas.openxmlformats.org/officeDocument/2006/relationships/externalLinkPath" Target="/personal/nrodriguez_digepres_gob_do/Documents/Desktop/Reporte%20semanal%2021.06.2024%20error%20de%20137%20mil%20-%20copia/Plantilla%20reporte%20semanal%2019.04.2024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  <sheetName val="datos_graf_"/>
      <sheetName val="Gasto_"/>
      <sheetName val="ING_SIN_DIF_"/>
      <sheetName val="ING_SIN_DIF_NI_COMISION"/>
      <sheetName val="ING_"/>
      <sheetName val="FINANCIAMIENTO_(2)"/>
      <sheetName val="Ingresos_Tributarios"/>
      <sheetName val="Ponderación_Impuestos"/>
      <sheetName val="ING_COMBUS"/>
      <sheetName val="LIST_GASTOS"/>
      <sheetName val="LIST_INGRESOS"/>
      <sheetName val="CUADROS_FISC_COMPARA902001-1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Excel.Sheet.12">
    <oleItems>
      <oleItem name="!Economico!F45C15" advise="1" preferPic="1"/>
    </oleItems>
  </oleLin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C_basef14_3p10_61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con"/>
      <sheetName val="inst"/>
      <sheetName val="func"/>
      <sheetName val="objet"/>
      <sheetName val="proyect"/>
      <sheetName val="Hoja10"/>
      <sheetName val="subs"/>
      <sheetName val="RefPoderesYOrganismo"/>
      <sheetName val="Definicion"/>
      <sheetName val="clima y genero"/>
      <sheetName val="Capí­tulo"/>
      <sheetName val="Definicion (2)"/>
      <sheetName val="Plantilla reporte semanal 19"/>
    </sheetNames>
    <definedNames>
      <definedName name="base" refersTo="#¡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44792-279B-428D-B254-F2786F583BCA}">
  <sheetPr>
    <pageSetUpPr autoPageBreaks="0"/>
  </sheetPr>
  <dimension ref="A1:L33"/>
  <sheetViews>
    <sheetView showGridLines="0" tabSelected="1" zoomScaleNormal="100" workbookViewId="0">
      <selection activeCell="I19" sqref="I19"/>
    </sheetView>
  </sheetViews>
  <sheetFormatPr baseColWidth="10" defaultColWidth="11.42578125" defaultRowHeight="15"/>
  <cols>
    <col min="1" max="1" width="12.42578125" customWidth="1"/>
    <col min="2" max="2" width="21.5703125" customWidth="1"/>
    <col min="3" max="3" width="40.85546875" customWidth="1"/>
    <col min="4" max="4" width="19.42578125" bestFit="1" customWidth="1"/>
    <col min="7" max="7" width="13.140625" bestFit="1" customWidth="1"/>
    <col min="8" max="8" width="14.140625" bestFit="1" customWidth="1"/>
    <col min="11" max="11" width="30.5703125" customWidth="1"/>
    <col min="12" max="12" width="32" customWidth="1"/>
  </cols>
  <sheetData>
    <row r="1" spans="1:12" ht="28.5" customHeight="1" thickBot="1">
      <c r="A1" s="181" t="s">
        <v>0</v>
      </c>
      <c r="B1" s="181"/>
      <c r="C1" s="181"/>
      <c r="D1" s="181"/>
      <c r="E1" s="181"/>
      <c r="F1" s="181"/>
      <c r="G1" s="181"/>
    </row>
    <row r="2" spans="1:12" ht="21" customHeight="1" thickBot="1">
      <c r="A2" s="182" t="s">
        <v>1</v>
      </c>
      <c r="B2" s="182"/>
      <c r="C2" s="182"/>
      <c r="D2" s="182"/>
      <c r="E2" s="182"/>
      <c r="F2" s="182"/>
      <c r="G2" s="182"/>
      <c r="K2" s="77" t="s">
        <v>2443</v>
      </c>
      <c r="L2" s="171">
        <v>8113264.0481685502</v>
      </c>
    </row>
    <row r="3" spans="1:12" s="42" customFormat="1" ht="28.5" customHeight="1">
      <c r="A3" s="183" t="s">
        <v>2</v>
      </c>
      <c r="B3" s="183"/>
      <c r="C3" s="183"/>
      <c r="D3" s="183"/>
      <c r="E3" s="183"/>
      <c r="F3" s="183"/>
      <c r="G3" s="183"/>
      <c r="L3" s="170"/>
    </row>
    <row r="4" spans="1:12" ht="18.75" customHeight="1">
      <c r="A4" s="184" t="s">
        <v>3</v>
      </c>
      <c r="B4" s="184"/>
      <c r="C4" s="184"/>
      <c r="D4" s="184"/>
      <c r="E4" s="184"/>
      <c r="F4" s="184"/>
      <c r="G4" s="184"/>
    </row>
    <row r="5" spans="1:12" ht="18.75" customHeight="1">
      <c r="A5" s="184" t="s">
        <v>4</v>
      </c>
      <c r="B5" s="184"/>
      <c r="C5" s="184"/>
      <c r="D5" s="184"/>
      <c r="E5" s="184"/>
      <c r="F5" s="184"/>
      <c r="G5" s="184"/>
    </row>
    <row r="6" spans="1:12" ht="18.75">
      <c r="A6" s="180" t="s">
        <v>3154</v>
      </c>
      <c r="B6" s="180"/>
      <c r="C6" s="180"/>
      <c r="D6" s="180"/>
      <c r="E6" s="180"/>
      <c r="F6" s="180"/>
      <c r="G6" s="180"/>
    </row>
    <row r="7" spans="1:12" ht="18.75">
      <c r="A7" s="180" t="s">
        <v>2938</v>
      </c>
      <c r="B7" s="180"/>
      <c r="C7" s="180"/>
      <c r="D7" s="180"/>
      <c r="E7" s="180"/>
      <c r="F7" s="180"/>
      <c r="G7" s="180"/>
    </row>
    <row r="8" spans="1:12" ht="15.75">
      <c r="A8" s="174" t="s">
        <v>5</v>
      </c>
      <c r="B8" s="174"/>
      <c r="C8" s="174"/>
      <c r="D8" s="174"/>
      <c r="E8" s="174"/>
      <c r="F8" s="174"/>
      <c r="G8" s="174"/>
    </row>
    <row r="9" spans="1:12" ht="15.75">
      <c r="A9" s="41"/>
      <c r="B9" s="41"/>
      <c r="C9" s="41"/>
      <c r="D9" s="41"/>
    </row>
    <row r="10" spans="1:12" ht="15" customHeight="1">
      <c r="C10" s="179" t="s">
        <v>6</v>
      </c>
      <c r="D10" s="37" t="s">
        <v>7</v>
      </c>
      <c r="E10" s="177" t="s">
        <v>2534</v>
      </c>
    </row>
    <row r="11" spans="1:12" ht="15.75" thickBot="1">
      <c r="C11" s="179"/>
      <c r="D11" s="37" t="s">
        <v>2938</v>
      </c>
      <c r="E11" s="178"/>
    </row>
    <row r="12" spans="1:12">
      <c r="C12" s="179"/>
      <c r="D12" s="105">
        <v>1</v>
      </c>
      <c r="E12" s="105" t="s">
        <v>3155</v>
      </c>
    </row>
    <row r="13" spans="1:12" ht="15.75" thickBot="1">
      <c r="C13" s="43" t="s">
        <v>8</v>
      </c>
      <c r="D13" s="44">
        <f>D14+D16</f>
        <v>1241364.7314939999</v>
      </c>
      <c r="E13" s="107">
        <f t="shared" ref="E13:E18" si="0">D13/$L$2</f>
        <v>0.15300435485940087</v>
      </c>
      <c r="G13" s="106"/>
      <c r="J13" t="s">
        <v>2539</v>
      </c>
    </row>
    <row r="14" spans="1:12">
      <c r="C14" s="45" t="s">
        <v>9</v>
      </c>
      <c r="D14" s="46">
        <v>1240428.3720559999</v>
      </c>
      <c r="E14" s="109">
        <f t="shared" si="0"/>
        <v>0.15288894391844776</v>
      </c>
      <c r="G14" s="12"/>
    </row>
    <row r="15" spans="1:12">
      <c r="C15" s="14" t="s">
        <v>10</v>
      </c>
      <c r="D15" s="46">
        <v>535.15810899999997</v>
      </c>
      <c r="E15" s="109">
        <f t="shared" si="0"/>
        <v>6.5960888961922058E-5</v>
      </c>
      <c r="G15" s="12"/>
      <c r="H15" s="11"/>
    </row>
    <row r="16" spans="1:12">
      <c r="C16" s="45" t="s">
        <v>11</v>
      </c>
      <c r="D16" s="46">
        <v>936.35943799999995</v>
      </c>
      <c r="E16" s="109">
        <f t="shared" si="0"/>
        <v>1.1541094095308895E-4</v>
      </c>
      <c r="G16" s="12"/>
    </row>
    <row r="17" spans="3:8">
      <c r="C17" s="14" t="s">
        <v>12</v>
      </c>
      <c r="D17" s="46">
        <v>0</v>
      </c>
      <c r="E17" s="109">
        <f t="shared" si="0"/>
        <v>0</v>
      </c>
      <c r="H17" s="11"/>
    </row>
    <row r="18" spans="3:8">
      <c r="C18" s="43" t="s">
        <v>13</v>
      </c>
      <c r="D18" s="44">
        <f>D19+D21</f>
        <v>1484234.6109590002</v>
      </c>
      <c r="E18" s="107">
        <f t="shared" si="0"/>
        <v>0.18293927106859592</v>
      </c>
    </row>
    <row r="19" spans="3:8">
      <c r="C19" s="45" t="s">
        <v>14</v>
      </c>
      <c r="D19" s="46">
        <v>1308196.6847920001</v>
      </c>
      <c r="E19" s="109">
        <f t="shared" ref="E19:E27" si="1">D19/$L$2</f>
        <v>0.16124172429557573</v>
      </c>
    </row>
    <row r="20" spans="3:8">
      <c r="C20" s="14" t="s">
        <v>15</v>
      </c>
      <c r="D20" s="46">
        <v>298486.441612</v>
      </c>
      <c r="E20" s="109">
        <f t="shared" si="1"/>
        <v>3.678993310705559E-2</v>
      </c>
    </row>
    <row r="21" spans="3:8">
      <c r="C21" s="45" t="s">
        <v>16</v>
      </c>
      <c r="D21" s="46">
        <v>176037.926167</v>
      </c>
      <c r="E21" s="109">
        <f t="shared" si="1"/>
        <v>2.169754677302016E-2</v>
      </c>
      <c r="H21" s="131"/>
    </row>
    <row r="22" spans="3:8">
      <c r="C22" s="47" t="s">
        <v>17</v>
      </c>
      <c r="D22" s="47"/>
      <c r="E22" s="65"/>
    </row>
    <row r="23" spans="3:8">
      <c r="C23" s="48" t="s">
        <v>18</v>
      </c>
      <c r="D23" s="49">
        <f>D14-D19</f>
        <v>-67768.312736000167</v>
      </c>
      <c r="E23" s="104">
        <f t="shared" si="1"/>
        <v>-8.352780377127977E-3</v>
      </c>
    </row>
    <row r="24" spans="3:8">
      <c r="C24" s="48" t="s">
        <v>19</v>
      </c>
      <c r="D24" s="49">
        <f>D16-D21</f>
        <v>-175101.56672899998</v>
      </c>
      <c r="E24" s="104">
        <f t="shared" si="1"/>
        <v>-2.1582135832067067E-2</v>
      </c>
    </row>
    <row r="25" spans="3:8">
      <c r="C25" s="48" t="s">
        <v>20</v>
      </c>
      <c r="D25" s="49">
        <f>(D13-(D18-D20))</f>
        <v>55616.56214699964</v>
      </c>
      <c r="E25" s="104">
        <f t="shared" si="1"/>
        <v>6.8550168978605179E-3</v>
      </c>
    </row>
    <row r="26" spans="3:8">
      <c r="C26" s="48" t="s">
        <v>21</v>
      </c>
      <c r="D26" s="49">
        <f>D13-D18</f>
        <v>-242869.87946500024</v>
      </c>
      <c r="E26" s="104">
        <f t="shared" si="1"/>
        <v>-2.9934916209195056E-2</v>
      </c>
    </row>
    <row r="27" spans="3:8">
      <c r="C27" s="47" t="s">
        <v>22</v>
      </c>
      <c r="D27" s="50">
        <f>D29-D31</f>
        <v>242869.87946500001</v>
      </c>
      <c r="E27" s="110">
        <f t="shared" si="1"/>
        <v>2.9934916209195028E-2</v>
      </c>
    </row>
    <row r="28" spans="3:8">
      <c r="C28" s="51"/>
      <c r="D28" s="51"/>
      <c r="E28" s="104"/>
    </row>
    <row r="29" spans="3:8" ht="17.25" customHeight="1">
      <c r="C29" s="61" t="s">
        <v>23</v>
      </c>
      <c r="D29" s="15">
        <v>350990.39</v>
      </c>
      <c r="E29" s="108">
        <f>D29/$L$2</f>
        <v>4.3261304934261433E-2</v>
      </c>
    </row>
    <row r="30" spans="3:8">
      <c r="C30" s="52"/>
      <c r="D30" s="53"/>
      <c r="E30" s="104"/>
    </row>
    <row r="31" spans="3:8">
      <c r="C31" s="43" t="s">
        <v>24</v>
      </c>
      <c r="D31" s="15">
        <v>108120.51053499999</v>
      </c>
      <c r="E31" s="111">
        <f>D31/$L$2</f>
        <v>1.3326388725066406E-2</v>
      </c>
    </row>
    <row r="32" spans="3:8" ht="19.149999999999999" customHeight="1">
      <c r="C32" s="175" t="s">
        <v>42</v>
      </c>
      <c r="D32" s="175"/>
      <c r="E32" s="169"/>
    </row>
    <row r="33" spans="3:5" ht="33" customHeight="1">
      <c r="C33" s="176" t="s">
        <v>2538</v>
      </c>
      <c r="D33" s="176"/>
      <c r="E33" s="176"/>
    </row>
  </sheetData>
  <mergeCells count="12">
    <mergeCell ref="A7:G7"/>
    <mergeCell ref="A1:G1"/>
    <mergeCell ref="A2:G2"/>
    <mergeCell ref="A3:G3"/>
    <mergeCell ref="A4:G4"/>
    <mergeCell ref="A5:G5"/>
    <mergeCell ref="A6:G6"/>
    <mergeCell ref="A8:G8"/>
    <mergeCell ref="C32:D32"/>
    <mergeCell ref="C33:E33"/>
    <mergeCell ref="E10:E11"/>
    <mergeCell ref="C10:C12"/>
  </mergeCells>
  <phoneticPr fontId="65" type="noConversion"/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link="[166]!'!Economico!F45C15'" oleUpdate="OLEUPDATE_ALWAYS" shapeId="1025">
          <objectPr defaultSize="0" dde="1">
            <anchor moveWithCells="1">
              <from>
                <xdr:col>7</xdr:col>
                <xdr:colOff>0</xdr:colOff>
                <xdr:row>15</xdr:row>
                <xdr:rowOff>0</xdr:rowOff>
              </from>
              <to>
                <xdr:col>7</xdr:col>
                <xdr:colOff>666750</xdr:colOff>
                <xdr:row>18</xdr:row>
                <xdr:rowOff>0</xdr:rowOff>
              </to>
            </anchor>
          </objectPr>
        </oleObject>
      </mc:Choice>
      <mc:Fallback>
        <oleObject link="[166]!'!Economico!F45C15'" oleUpdate="OLEUPDATE_ALWAYS" shapeId="102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R43"/>
  <sheetViews>
    <sheetView showGridLines="0" zoomScale="90" zoomScaleNormal="90" workbookViewId="0">
      <selection activeCell="E22" sqref="E22"/>
    </sheetView>
  </sheetViews>
  <sheetFormatPr baseColWidth="10" defaultColWidth="11.42578125" defaultRowHeight="15"/>
  <cols>
    <col min="1" max="1" width="17.42578125" customWidth="1"/>
    <col min="2" max="2" width="66" customWidth="1"/>
    <col min="3" max="3" width="17.42578125" customWidth="1"/>
    <col min="4" max="4" width="37.5703125" customWidth="1"/>
    <col min="5" max="5" width="18.85546875" customWidth="1"/>
    <col min="6" max="6" width="25.42578125" bestFit="1" customWidth="1"/>
    <col min="7" max="7" width="14.140625" bestFit="1" customWidth="1"/>
    <col min="8" max="8" width="21.85546875" bestFit="1" customWidth="1"/>
    <col min="9" max="10" width="20.42578125" bestFit="1" customWidth="1"/>
  </cols>
  <sheetData>
    <row r="1" spans="1:8" ht="28.5" customHeight="1">
      <c r="A1" s="181" t="s">
        <v>0</v>
      </c>
      <c r="B1" s="181"/>
      <c r="C1" s="181"/>
      <c r="D1" s="181"/>
      <c r="E1" s="3"/>
      <c r="F1" s="3"/>
    </row>
    <row r="2" spans="1:8" ht="21" customHeight="1">
      <c r="A2" s="182" t="s">
        <v>1</v>
      </c>
      <c r="B2" s="182"/>
      <c r="C2" s="182"/>
      <c r="D2" s="182"/>
      <c r="E2" s="2"/>
      <c r="F2" s="2"/>
    </row>
    <row r="3" spans="1:8" ht="15" customHeight="1">
      <c r="A3" s="189" t="s">
        <v>2</v>
      </c>
      <c r="B3" s="189"/>
      <c r="C3" s="189"/>
      <c r="D3" s="189"/>
      <c r="E3" s="1"/>
      <c r="F3" s="55"/>
    </row>
    <row r="4" spans="1:8" ht="18.75">
      <c r="A4" s="190" t="s">
        <v>25</v>
      </c>
      <c r="B4" s="190"/>
      <c r="C4" s="190"/>
      <c r="D4" s="190"/>
      <c r="E4" s="4"/>
      <c r="F4" s="38"/>
    </row>
    <row r="5" spans="1:8" ht="18.75" customHeight="1">
      <c r="A5" s="191" t="s">
        <v>26</v>
      </c>
      <c r="B5" s="191"/>
      <c r="C5" s="191"/>
      <c r="D5" s="191"/>
      <c r="E5" s="4"/>
      <c r="F5" s="4"/>
    </row>
    <row r="6" spans="1:8" ht="18.75">
      <c r="A6" s="188" t="s">
        <v>3154</v>
      </c>
      <c r="B6" s="188"/>
      <c r="C6" s="188"/>
      <c r="D6" s="188"/>
      <c r="E6" s="12"/>
      <c r="F6" s="39"/>
    </row>
    <row r="7" spans="1:8" ht="18.75">
      <c r="A7" s="180" t="s">
        <v>2938</v>
      </c>
      <c r="B7" s="180"/>
      <c r="C7" s="180"/>
      <c r="D7" s="180"/>
      <c r="E7" s="167"/>
      <c r="F7" s="167"/>
      <c r="G7" s="167"/>
      <c r="H7" s="167"/>
    </row>
    <row r="8" spans="1:8" ht="15.75">
      <c r="A8" s="187" t="s">
        <v>5</v>
      </c>
      <c r="B8" s="187"/>
      <c r="C8" s="187"/>
      <c r="D8" s="187"/>
      <c r="E8" s="12"/>
      <c r="F8" s="6"/>
    </row>
    <row r="9" spans="1:8">
      <c r="E9" s="12"/>
    </row>
    <row r="10" spans="1:8">
      <c r="E10" s="12"/>
      <c r="F10" s="12"/>
    </row>
    <row r="11" spans="1:8" ht="15" customHeight="1">
      <c r="B11" s="186" t="s">
        <v>6</v>
      </c>
      <c r="C11" s="35" t="s">
        <v>7</v>
      </c>
      <c r="E11" s="12"/>
    </row>
    <row r="12" spans="1:8" ht="15" customHeight="1">
      <c r="B12" s="186"/>
      <c r="C12" s="37" t="s">
        <v>2938</v>
      </c>
      <c r="D12" s="12"/>
      <c r="E12" s="12"/>
      <c r="F12" s="12"/>
      <c r="G12" s="12"/>
    </row>
    <row r="13" spans="1:8">
      <c r="B13" s="18" t="s">
        <v>13</v>
      </c>
      <c r="C13" s="16">
        <f>+C14+C21</f>
        <v>1484234.610959</v>
      </c>
      <c r="E13" s="12"/>
      <c r="F13" s="12"/>
      <c r="G13" s="12"/>
    </row>
    <row r="14" spans="1:8">
      <c r="B14" s="19" t="s">
        <v>14</v>
      </c>
      <c r="C14" s="126">
        <f>SUM(C15:C20)</f>
        <v>1308196.6847919999</v>
      </c>
      <c r="E14" s="12"/>
      <c r="F14" s="12"/>
      <c r="G14" s="12"/>
    </row>
    <row r="15" spans="1:8" ht="12.75" customHeight="1">
      <c r="B15" s="20" t="s">
        <v>27</v>
      </c>
      <c r="C15" s="17">
        <v>516919.62720400002</v>
      </c>
      <c r="D15" s="17"/>
      <c r="E15" s="12"/>
      <c r="F15" s="12"/>
      <c r="G15" s="12"/>
    </row>
    <row r="16" spans="1:8">
      <c r="B16" s="20" t="s">
        <v>28</v>
      </c>
      <c r="C16" s="17">
        <v>90986.168678000002</v>
      </c>
      <c r="D16" s="66"/>
      <c r="E16" s="12"/>
      <c r="F16" s="12"/>
    </row>
    <row r="17" spans="2:8">
      <c r="B17" s="20" t="s">
        <v>15</v>
      </c>
      <c r="C17" s="17">
        <v>298486.441612</v>
      </c>
      <c r="D17" s="17"/>
      <c r="E17" s="12"/>
      <c r="F17" s="12"/>
    </row>
    <row r="18" spans="2:8">
      <c r="B18" s="20" t="s">
        <v>29</v>
      </c>
      <c r="C18" s="25">
        <v>13500</v>
      </c>
      <c r="D18" s="54"/>
      <c r="E18" s="12"/>
      <c r="F18" s="12"/>
    </row>
    <row r="19" spans="2:8">
      <c r="B19" s="20" t="s">
        <v>30</v>
      </c>
      <c r="C19" s="17">
        <v>388252.04090299999</v>
      </c>
      <c r="D19" s="17"/>
      <c r="E19" s="12"/>
      <c r="F19" s="12"/>
    </row>
    <row r="20" spans="2:8">
      <c r="B20" s="20" t="s">
        <v>31</v>
      </c>
      <c r="C20" s="17">
        <v>52.406395000000003</v>
      </c>
      <c r="D20" s="17"/>
      <c r="E20" s="12"/>
      <c r="F20" s="12"/>
      <c r="H20" s="12"/>
    </row>
    <row r="21" spans="2:8">
      <c r="B21" s="19" t="s">
        <v>16</v>
      </c>
      <c r="C21" s="126">
        <f>SUM(C22:C27)</f>
        <v>176037.92616700003</v>
      </c>
      <c r="D21" s="17"/>
      <c r="E21" s="12"/>
      <c r="F21" s="12"/>
      <c r="G21" s="12"/>
    </row>
    <row r="22" spans="2:8">
      <c r="B22" s="20" t="s">
        <v>32</v>
      </c>
      <c r="C22" s="17">
        <v>53087.528542</v>
      </c>
      <c r="D22" s="17"/>
      <c r="E22" s="12"/>
      <c r="F22" s="12"/>
      <c r="G22" s="33"/>
    </row>
    <row r="23" spans="2:8">
      <c r="B23" s="20" t="s">
        <v>33</v>
      </c>
      <c r="C23" s="17">
        <v>60505.319620000002</v>
      </c>
      <c r="D23" s="17"/>
      <c r="E23" s="12"/>
      <c r="F23" s="12"/>
    </row>
    <row r="24" spans="2:8">
      <c r="B24" s="20" t="s">
        <v>34</v>
      </c>
      <c r="C24" s="17">
        <v>10.094704</v>
      </c>
      <c r="D24" s="17"/>
      <c r="E24" s="12"/>
      <c r="F24" s="12"/>
    </row>
    <row r="25" spans="2:8">
      <c r="B25" s="20" t="s">
        <v>35</v>
      </c>
      <c r="C25" s="17">
        <v>1120.835769</v>
      </c>
      <c r="D25" s="17"/>
      <c r="E25" s="12"/>
      <c r="F25" s="12"/>
    </row>
    <row r="26" spans="2:8">
      <c r="B26" s="20" t="s">
        <v>36</v>
      </c>
      <c r="C26" s="17">
        <v>59867.023257000001</v>
      </c>
      <c r="D26" s="17"/>
      <c r="E26" s="12"/>
      <c r="F26" s="12"/>
    </row>
    <row r="27" spans="2:8">
      <c r="B27" s="20" t="s">
        <v>37</v>
      </c>
      <c r="C27" s="17">
        <v>1447.1242749999999</v>
      </c>
      <c r="D27" s="17"/>
      <c r="E27" s="12"/>
      <c r="F27" s="12"/>
    </row>
    <row r="28" spans="2:8">
      <c r="B28" s="18" t="s">
        <v>38</v>
      </c>
      <c r="C28" s="16">
        <f>C29</f>
        <v>108120.51053499999</v>
      </c>
      <c r="D28" s="17"/>
      <c r="E28" s="12"/>
      <c r="F28" s="12"/>
    </row>
    <row r="29" spans="2:8">
      <c r="B29" s="19" t="s">
        <v>24</v>
      </c>
      <c r="C29" s="172">
        <f>SUM(C30:C32)</f>
        <v>108120.51053499999</v>
      </c>
      <c r="D29" s="17"/>
      <c r="E29" s="12"/>
      <c r="F29" s="12"/>
    </row>
    <row r="30" spans="2:8">
      <c r="B30" s="20" t="s">
        <v>39</v>
      </c>
      <c r="C30" s="17">
        <v>5117.7218819999998</v>
      </c>
      <c r="D30" s="17"/>
      <c r="E30" s="12"/>
      <c r="F30" s="12"/>
    </row>
    <row r="31" spans="2:8">
      <c r="B31" s="20" t="s">
        <v>40</v>
      </c>
      <c r="C31" s="17">
        <v>103002.788653</v>
      </c>
      <c r="D31" s="17"/>
      <c r="E31" s="12"/>
      <c r="F31" s="12"/>
    </row>
    <row r="32" spans="2:8">
      <c r="B32" s="20" t="s">
        <v>2529</v>
      </c>
      <c r="C32" s="127">
        <v>0</v>
      </c>
      <c r="F32" s="12"/>
    </row>
    <row r="33" spans="2:18" ht="15" customHeight="1">
      <c r="B33" s="30" t="s">
        <v>41</v>
      </c>
      <c r="C33" s="26">
        <f>C13+C28</f>
        <v>1592355.1214939998</v>
      </c>
      <c r="F33" s="12"/>
      <c r="G33" s="8"/>
      <c r="H33" s="8"/>
      <c r="I33" s="8"/>
      <c r="J33" s="8"/>
      <c r="K33" s="8"/>
      <c r="L33" s="8"/>
      <c r="M33" s="8"/>
    </row>
    <row r="34" spans="2:18" ht="19.149999999999999" customHeight="1">
      <c r="B34" s="185" t="s">
        <v>42</v>
      </c>
      <c r="C34" s="185"/>
      <c r="D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6" spans="2:18" ht="23.45" customHeight="1"/>
    <row r="43" spans="2:18">
      <c r="B43" s="12"/>
    </row>
  </sheetData>
  <mergeCells count="10">
    <mergeCell ref="A1:D1"/>
    <mergeCell ref="A2:D2"/>
    <mergeCell ref="A3:D3"/>
    <mergeCell ref="A4:D4"/>
    <mergeCell ref="A5:D5"/>
    <mergeCell ref="B34:C34"/>
    <mergeCell ref="B11:B12"/>
    <mergeCell ref="A8:D8"/>
    <mergeCell ref="A7:D7"/>
    <mergeCell ref="A6:D6"/>
  </mergeCells>
  <phoneticPr fontId="65" type="noConversion"/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H72"/>
  <sheetViews>
    <sheetView showGridLines="0" zoomScale="110" zoomScaleNormal="110" workbookViewId="0">
      <selection activeCell="G26" sqref="G26"/>
    </sheetView>
  </sheetViews>
  <sheetFormatPr baseColWidth="10" defaultColWidth="11.42578125" defaultRowHeight="15"/>
  <cols>
    <col min="1" max="1" width="29.42578125" customWidth="1"/>
    <col min="2" max="2" width="60.85546875" customWidth="1"/>
    <col min="3" max="3" width="19" customWidth="1"/>
    <col min="4" max="4" width="14.140625" bestFit="1" customWidth="1"/>
    <col min="5" max="5" width="13.42578125" bestFit="1" customWidth="1"/>
    <col min="6" max="6" width="14.140625" bestFit="1" customWidth="1"/>
  </cols>
  <sheetData>
    <row r="1" spans="1:7" ht="28.5" customHeight="1">
      <c r="A1" s="181" t="s">
        <v>0</v>
      </c>
      <c r="B1" s="181"/>
      <c r="C1" s="181"/>
      <c r="D1" s="181"/>
    </row>
    <row r="2" spans="1:7" ht="21" customHeight="1">
      <c r="A2" s="182" t="s">
        <v>1</v>
      </c>
      <c r="B2" s="182"/>
      <c r="C2" s="182"/>
      <c r="D2" s="182"/>
    </row>
    <row r="3" spans="1:7" ht="15" customHeight="1">
      <c r="A3" s="189" t="s">
        <v>2</v>
      </c>
      <c r="B3" s="189"/>
      <c r="C3" s="189"/>
      <c r="D3" s="189"/>
    </row>
    <row r="4" spans="1:7" ht="18.75" customHeight="1">
      <c r="A4" s="191" t="s">
        <v>25</v>
      </c>
      <c r="B4" s="191"/>
      <c r="C4" s="191"/>
      <c r="D4" s="191"/>
    </row>
    <row r="5" spans="1:7" ht="18.75" customHeight="1">
      <c r="A5" s="191" t="s">
        <v>43</v>
      </c>
      <c r="B5" s="191"/>
      <c r="C5" s="191"/>
      <c r="D5" s="191"/>
    </row>
    <row r="6" spans="1:7" ht="18.75">
      <c r="A6" s="180" t="s">
        <v>3154</v>
      </c>
      <c r="B6" s="180"/>
      <c r="C6" s="180"/>
      <c r="D6" s="180"/>
    </row>
    <row r="7" spans="1:7" ht="18.75">
      <c r="A7" s="180" t="s">
        <v>2938</v>
      </c>
      <c r="B7" s="180"/>
      <c r="C7" s="180"/>
      <c r="D7" s="180"/>
    </row>
    <row r="8" spans="1:7" ht="15.75">
      <c r="A8" s="187" t="s">
        <v>5</v>
      </c>
      <c r="B8" s="187"/>
      <c r="C8" s="187"/>
      <c r="D8" s="187"/>
    </row>
    <row r="10" spans="1:7">
      <c r="F10" s="33"/>
    </row>
    <row r="11" spans="1:7" ht="15" customHeight="1">
      <c r="B11" s="186" t="s">
        <v>6</v>
      </c>
      <c r="C11" s="36" t="s">
        <v>7</v>
      </c>
    </row>
    <row r="12" spans="1:7">
      <c r="B12" s="186"/>
      <c r="C12" s="37" t="s">
        <v>2938</v>
      </c>
    </row>
    <row r="13" spans="1:7">
      <c r="B13" s="21" t="s">
        <v>13</v>
      </c>
      <c r="C13" s="22">
        <f>C14+C17+C43+C45+C47+C49+C51+C53+C55</f>
        <v>1484234.6109590004</v>
      </c>
      <c r="F13" s="12"/>
      <c r="G13" s="34"/>
    </row>
    <row r="14" spans="1:7">
      <c r="B14" s="27" t="s">
        <v>44</v>
      </c>
      <c r="C14" s="24">
        <f>SUM(C15:C16)</f>
        <v>8907.1543020000008</v>
      </c>
      <c r="F14" s="12"/>
    </row>
    <row r="15" spans="1:7">
      <c r="B15" s="28" t="s">
        <v>45</v>
      </c>
      <c r="C15" s="25">
        <v>3010.7791240000001</v>
      </c>
      <c r="D15" s="25"/>
      <c r="F15" s="12"/>
    </row>
    <row r="16" spans="1:7">
      <c r="B16" s="28" t="s">
        <v>46</v>
      </c>
      <c r="C16" s="25">
        <v>5896.3751780000002</v>
      </c>
      <c r="D16" s="25"/>
      <c r="F16" s="12"/>
    </row>
    <row r="17" spans="2:8">
      <c r="B17" s="27" t="s">
        <v>47</v>
      </c>
      <c r="C17" s="24">
        <f>SUM(C18:C42)</f>
        <v>1449825.2822310003</v>
      </c>
      <c r="D17" s="25"/>
    </row>
    <row r="18" spans="2:8">
      <c r="B18" s="28" t="s">
        <v>48</v>
      </c>
      <c r="C18" s="25">
        <v>127178.682615</v>
      </c>
      <c r="D18" s="58"/>
    </row>
    <row r="19" spans="2:8">
      <c r="B19" s="28" t="s">
        <v>49</v>
      </c>
      <c r="C19" s="25">
        <v>73721.962713999994</v>
      </c>
      <c r="D19" s="58"/>
    </row>
    <row r="20" spans="2:8">
      <c r="B20" s="28" t="s">
        <v>50</v>
      </c>
      <c r="C20" s="25">
        <v>64622.485397999997</v>
      </c>
      <c r="D20" s="58"/>
    </row>
    <row r="21" spans="2:8">
      <c r="B21" s="28" t="s">
        <v>51</v>
      </c>
      <c r="C21" s="25">
        <v>15344.286414</v>
      </c>
      <c r="D21" s="58"/>
    </row>
    <row r="22" spans="2:8">
      <c r="B22" s="28" t="s">
        <v>52</v>
      </c>
      <c r="C22" s="25">
        <v>21512.650364000001</v>
      </c>
      <c r="D22" s="58"/>
    </row>
    <row r="23" spans="2:8">
      <c r="B23" s="28" t="s">
        <v>53</v>
      </c>
      <c r="C23" s="56">
        <v>309832.15000000002</v>
      </c>
      <c r="D23" s="58"/>
    </row>
    <row r="24" spans="2:8">
      <c r="B24" s="28" t="s">
        <v>54</v>
      </c>
      <c r="C24" s="56">
        <v>150968.273193</v>
      </c>
      <c r="D24" s="58"/>
    </row>
    <row r="25" spans="2:8">
      <c r="B25" s="29" t="s">
        <v>55</v>
      </c>
      <c r="C25" s="56">
        <v>5502.585634</v>
      </c>
      <c r="D25" s="58"/>
    </row>
    <row r="26" spans="2:8">
      <c r="B26" s="29" t="s">
        <v>56</v>
      </c>
      <c r="C26" s="56">
        <v>3023.3434499999998</v>
      </c>
      <c r="D26" s="58"/>
      <c r="H26" s="56"/>
    </row>
    <row r="27" spans="2:8">
      <c r="B27" s="29" t="s">
        <v>57</v>
      </c>
      <c r="C27" s="56">
        <v>18535.516531000001</v>
      </c>
      <c r="D27" s="58"/>
    </row>
    <row r="28" spans="2:8">
      <c r="B28" s="29" t="s">
        <v>58</v>
      </c>
      <c r="C28" s="56">
        <v>64208.597908000003</v>
      </c>
      <c r="D28" s="58"/>
    </row>
    <row r="29" spans="2:8">
      <c r="B29" s="29" t="s">
        <v>59</v>
      </c>
      <c r="C29" s="56">
        <v>21563.980144000001</v>
      </c>
      <c r="D29" s="58"/>
    </row>
    <row r="30" spans="2:8">
      <c r="B30" s="29" t="s">
        <v>60</v>
      </c>
      <c r="C30" s="56">
        <v>9400.0550249999997</v>
      </c>
      <c r="D30" s="58"/>
    </row>
    <row r="31" spans="2:8">
      <c r="B31" s="29" t="s">
        <v>61</v>
      </c>
      <c r="C31" s="56">
        <v>11681.565715000001</v>
      </c>
      <c r="D31" s="58"/>
    </row>
    <row r="32" spans="2:8">
      <c r="B32" s="29" t="s">
        <v>62</v>
      </c>
      <c r="C32" s="56">
        <v>1254.3081549999999</v>
      </c>
      <c r="D32" s="58"/>
    </row>
    <row r="33" spans="2:6">
      <c r="B33" s="29" t="s">
        <v>63</v>
      </c>
      <c r="C33" s="56">
        <v>4163.0385219999998</v>
      </c>
      <c r="D33" s="58"/>
    </row>
    <row r="34" spans="2:6">
      <c r="B34" s="29" t="s">
        <v>64</v>
      </c>
      <c r="C34" s="56">
        <v>754.73537499999998</v>
      </c>
      <c r="D34" s="58"/>
    </row>
    <row r="35" spans="2:6">
      <c r="B35" s="29" t="s">
        <v>65</v>
      </c>
      <c r="C35" s="56">
        <v>17321.712416999999</v>
      </c>
      <c r="D35" s="58"/>
    </row>
    <row r="36" spans="2:6">
      <c r="B36" s="29" t="s">
        <v>66</v>
      </c>
      <c r="C36" s="56">
        <v>22851.776170000001</v>
      </c>
      <c r="D36" s="58"/>
    </row>
    <row r="37" spans="2:6">
      <c r="B37" s="29" t="s">
        <v>67</v>
      </c>
      <c r="C37" s="56">
        <v>4007.4039579999999</v>
      </c>
      <c r="D37" s="58"/>
    </row>
    <row r="38" spans="2:6">
      <c r="B38" s="29" t="s">
        <v>68</v>
      </c>
      <c r="C38" s="56">
        <v>2714.3816029999998</v>
      </c>
      <c r="D38" s="58"/>
    </row>
    <row r="39" spans="2:6">
      <c r="B39" s="29" t="s">
        <v>69</v>
      </c>
      <c r="C39" s="56">
        <v>5749.8536160000003</v>
      </c>
      <c r="D39" s="58"/>
    </row>
    <row r="40" spans="2:6">
      <c r="B40" s="29" t="s">
        <v>70</v>
      </c>
      <c r="C40" s="56">
        <v>17535.521616999999</v>
      </c>
      <c r="D40" s="58"/>
    </row>
    <row r="41" spans="2:6">
      <c r="B41" s="29" t="s">
        <v>71</v>
      </c>
      <c r="C41" s="56">
        <v>333486.47113800002</v>
      </c>
      <c r="D41" s="58"/>
    </row>
    <row r="42" spans="2:6">
      <c r="B42" s="29" t="s">
        <v>72</v>
      </c>
      <c r="C42" s="56">
        <v>142889.94455499999</v>
      </c>
      <c r="D42" s="58"/>
    </row>
    <row r="43" spans="2:6">
      <c r="B43" s="27" t="s">
        <v>73</v>
      </c>
      <c r="C43" s="24">
        <f>C44</f>
        <v>12921.593863</v>
      </c>
      <c r="D43" s="58"/>
    </row>
    <row r="44" spans="2:6">
      <c r="B44" s="28" t="s">
        <v>74</v>
      </c>
      <c r="C44" s="25">
        <v>12921.593863</v>
      </c>
      <c r="D44" s="58"/>
    </row>
    <row r="45" spans="2:6">
      <c r="B45" s="27" t="s">
        <v>75</v>
      </c>
      <c r="C45" s="24">
        <f>C46</f>
        <v>6750.8917369999999</v>
      </c>
      <c r="D45" s="58"/>
    </row>
    <row r="46" spans="2:6">
      <c r="B46" s="28" t="s">
        <v>76</v>
      </c>
      <c r="C46" s="25">
        <v>6750.8917369999999</v>
      </c>
      <c r="D46" s="58"/>
      <c r="F46" s="56"/>
    </row>
    <row r="47" spans="2:6">
      <c r="B47" s="27" t="s">
        <v>77</v>
      </c>
      <c r="C47" s="24">
        <f>C48</f>
        <v>1524.2480869999999</v>
      </c>
      <c r="D47" s="58"/>
    </row>
    <row r="48" spans="2:6">
      <c r="B48" s="28" t="s">
        <v>78</v>
      </c>
      <c r="C48" s="25">
        <v>1524.2480869999999</v>
      </c>
      <c r="D48" s="58"/>
    </row>
    <row r="49" spans="2:6">
      <c r="B49" s="27" t="s">
        <v>79</v>
      </c>
      <c r="C49" s="24">
        <f>C50</f>
        <v>1900.371875</v>
      </c>
      <c r="D49" s="58"/>
      <c r="E49" s="56"/>
      <c r="F49" s="56"/>
    </row>
    <row r="50" spans="2:6">
      <c r="B50" s="28" t="s">
        <v>80</v>
      </c>
      <c r="C50" s="25">
        <v>1900.371875</v>
      </c>
      <c r="D50" s="58"/>
      <c r="E50" s="56"/>
    </row>
    <row r="51" spans="2:6">
      <c r="B51" s="27" t="s">
        <v>81</v>
      </c>
      <c r="C51" s="24">
        <f>C52</f>
        <v>375</v>
      </c>
      <c r="D51" s="58"/>
    </row>
    <row r="52" spans="2:6">
      <c r="B52" s="28" t="s">
        <v>82</v>
      </c>
      <c r="C52" s="25">
        <v>375</v>
      </c>
      <c r="D52" s="58"/>
    </row>
    <row r="53" spans="2:6">
      <c r="B53" s="27" t="s">
        <v>83</v>
      </c>
      <c r="C53" s="24">
        <f>C54</f>
        <v>1193.3993809999999</v>
      </c>
      <c r="D53" s="58"/>
    </row>
    <row r="54" spans="2:6">
      <c r="B54" s="28" t="s">
        <v>2935</v>
      </c>
      <c r="C54" s="25">
        <v>1193.3993809999999</v>
      </c>
      <c r="D54" s="58"/>
      <c r="F54" s="56"/>
    </row>
    <row r="55" spans="2:6">
      <c r="B55" s="59" t="s">
        <v>84</v>
      </c>
      <c r="C55" s="24">
        <f>C56</f>
        <v>836.66948300000001</v>
      </c>
      <c r="D55" s="58"/>
    </row>
    <row r="56" spans="2:6">
      <c r="B56" s="28" t="s">
        <v>2282</v>
      </c>
      <c r="C56" s="25">
        <v>836.66948300000001</v>
      </c>
      <c r="D56" s="58"/>
    </row>
    <row r="57" spans="2:6">
      <c r="B57" s="60" t="s">
        <v>38</v>
      </c>
      <c r="C57" s="23">
        <f>C58</f>
        <v>108120.51053500001</v>
      </c>
      <c r="D57" s="58"/>
    </row>
    <row r="58" spans="2:6">
      <c r="B58" s="27" t="s">
        <v>47</v>
      </c>
      <c r="C58" s="24">
        <f>SUM(C59:C63)</f>
        <v>108120.51053500001</v>
      </c>
      <c r="D58" s="58"/>
      <c r="F58" s="56"/>
    </row>
    <row r="59" spans="2:6">
      <c r="B59" s="28" t="s">
        <v>53</v>
      </c>
      <c r="C59" s="31">
        <v>0</v>
      </c>
      <c r="D59" s="58"/>
      <c r="F59" s="56"/>
    </row>
    <row r="60" spans="2:6">
      <c r="B60" s="28" t="s">
        <v>57</v>
      </c>
      <c r="C60" s="31">
        <v>0</v>
      </c>
      <c r="D60" s="58"/>
      <c r="F60" s="56"/>
    </row>
    <row r="61" spans="2:6">
      <c r="B61" s="28" t="s">
        <v>67</v>
      </c>
      <c r="C61" s="25">
        <v>835.789266</v>
      </c>
      <c r="D61" s="58"/>
      <c r="F61" s="56"/>
    </row>
    <row r="62" spans="2:6">
      <c r="B62" s="28" t="s">
        <v>71</v>
      </c>
      <c r="C62" s="25">
        <v>93784.721269000001</v>
      </c>
      <c r="D62" s="58"/>
    </row>
    <row r="63" spans="2:6">
      <c r="B63" s="28" t="s">
        <v>72</v>
      </c>
      <c r="C63" s="25">
        <v>13500</v>
      </c>
    </row>
    <row r="64" spans="2:6">
      <c r="B64" s="30" t="s">
        <v>85</v>
      </c>
      <c r="C64" s="26">
        <f>C13+C57</f>
        <v>1592355.1214940003</v>
      </c>
      <c r="E64" s="34"/>
    </row>
    <row r="65" spans="2:4">
      <c r="B65" s="13" t="s">
        <v>42</v>
      </c>
      <c r="C65" s="136"/>
      <c r="D65" s="58"/>
    </row>
    <row r="66" spans="2:4" ht="21" customHeight="1"/>
    <row r="67" spans="2:4" ht="14.25" customHeight="1"/>
    <row r="68" spans="2:4">
      <c r="B68" s="32"/>
      <c r="C68" s="32"/>
    </row>
    <row r="70" spans="2:4">
      <c r="C70" s="11"/>
    </row>
    <row r="71" spans="2:4">
      <c r="C71" s="11"/>
    </row>
    <row r="72" spans="2:4">
      <c r="C72" s="11"/>
    </row>
  </sheetData>
  <mergeCells count="9">
    <mergeCell ref="A8:D8"/>
    <mergeCell ref="B11:B12"/>
    <mergeCell ref="A6:D6"/>
    <mergeCell ref="A7:D7"/>
    <mergeCell ref="A1:D1"/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3B3DB-6AAB-4283-9AF5-AC5B5F496D60}">
  <dimension ref="A1:D160"/>
  <sheetViews>
    <sheetView showGridLines="0" workbookViewId="0">
      <selection activeCell="F15" sqref="F15"/>
    </sheetView>
  </sheetViews>
  <sheetFormatPr baseColWidth="10" defaultColWidth="11.5703125" defaultRowHeight="15"/>
  <cols>
    <col min="2" max="2" width="101.7109375" bestFit="1" customWidth="1"/>
    <col min="3" max="3" width="16.7109375" customWidth="1"/>
  </cols>
  <sheetData>
    <row r="1" spans="1:4" ht="28.5">
      <c r="A1" s="181" t="s">
        <v>0</v>
      </c>
      <c r="B1" s="181"/>
      <c r="C1" s="181"/>
    </row>
    <row r="2" spans="1:4" ht="21">
      <c r="A2" s="182" t="s">
        <v>1</v>
      </c>
      <c r="B2" s="182"/>
      <c r="C2" s="182"/>
    </row>
    <row r="3" spans="1:4">
      <c r="A3" s="189" t="s">
        <v>2</v>
      </c>
      <c r="B3" s="189"/>
      <c r="C3" s="189"/>
    </row>
    <row r="5" spans="1:4" ht="18.75">
      <c r="A5" s="191" t="s">
        <v>25</v>
      </c>
      <c r="B5" s="191"/>
      <c r="C5" s="191"/>
    </row>
    <row r="6" spans="1:4" ht="18.75">
      <c r="A6" s="191" t="s">
        <v>86</v>
      </c>
      <c r="B6" s="191"/>
      <c r="C6" s="191"/>
    </row>
    <row r="7" spans="1:4" ht="18.75">
      <c r="A7" s="188" t="s">
        <v>3154</v>
      </c>
      <c r="B7" s="188"/>
      <c r="C7" s="188"/>
    </row>
    <row r="8" spans="1:4" ht="18.75">
      <c r="A8" s="180" t="s">
        <v>2938</v>
      </c>
      <c r="B8" s="180"/>
      <c r="C8" s="180"/>
      <c r="D8" s="167"/>
    </row>
    <row r="9" spans="1:4" ht="15.75">
      <c r="A9" s="187" t="s">
        <v>5</v>
      </c>
      <c r="B9" s="187"/>
      <c r="C9" s="187"/>
    </row>
    <row r="13" spans="1:4">
      <c r="B13" s="186" t="s">
        <v>6</v>
      </c>
      <c r="C13" s="36" t="s">
        <v>7</v>
      </c>
    </row>
    <row r="14" spans="1:4">
      <c r="B14" s="186"/>
      <c r="C14" s="37" t="s">
        <v>2938</v>
      </c>
    </row>
    <row r="15" spans="1:4">
      <c r="B15" s="137" t="s">
        <v>249</v>
      </c>
      <c r="C15" s="138">
        <f>C16+C40+C76+C106+C152</f>
        <v>1484234610959</v>
      </c>
    </row>
    <row r="16" spans="1:4">
      <c r="B16" s="139" t="s">
        <v>2436</v>
      </c>
      <c r="C16" s="140">
        <f>C17+C24+C27+C32</f>
        <v>238964288875</v>
      </c>
    </row>
    <row r="17" spans="2:3">
      <c r="B17" s="141" t="s">
        <v>87</v>
      </c>
      <c r="C17" s="140">
        <f>SUM(C18:C23)</f>
        <v>92986411967</v>
      </c>
    </row>
    <row r="18" spans="2:3">
      <c r="B18" s="122" t="s">
        <v>88</v>
      </c>
      <c r="C18" s="134">
        <v>7957691218</v>
      </c>
    </row>
    <row r="19" spans="2:3">
      <c r="B19" s="122" t="s">
        <v>89</v>
      </c>
      <c r="C19" s="134">
        <v>50979967939</v>
      </c>
    </row>
    <row r="20" spans="2:3">
      <c r="B20" s="122" t="s">
        <v>90</v>
      </c>
      <c r="C20" s="134">
        <v>26405736634</v>
      </c>
    </row>
    <row r="21" spans="2:3">
      <c r="B21" s="122" t="s">
        <v>91</v>
      </c>
      <c r="C21" s="134">
        <v>6738756737</v>
      </c>
    </row>
    <row r="22" spans="2:3">
      <c r="B22" s="122" t="s">
        <v>92</v>
      </c>
      <c r="C22" s="134">
        <v>813154551</v>
      </c>
    </row>
    <row r="23" spans="2:3">
      <c r="B23" s="122" t="s">
        <v>2939</v>
      </c>
      <c r="C23" s="134">
        <v>91104888</v>
      </c>
    </row>
    <row r="24" spans="2:3">
      <c r="B24" s="141" t="s">
        <v>93</v>
      </c>
      <c r="C24" s="140">
        <f>SUM(C25:C26)</f>
        <v>15166993749</v>
      </c>
    </row>
    <row r="25" spans="2:3">
      <c r="B25" s="122" t="s">
        <v>94</v>
      </c>
      <c r="C25" s="134">
        <v>5679916947</v>
      </c>
    </row>
    <row r="26" spans="2:3">
      <c r="B26" s="122" t="s">
        <v>95</v>
      </c>
      <c r="C26" s="134">
        <v>9487076802</v>
      </c>
    </row>
    <row r="27" spans="2:3">
      <c r="B27" s="141" t="s">
        <v>96</v>
      </c>
      <c r="C27" s="140">
        <f>SUM(C28:C31)</f>
        <v>53706951427</v>
      </c>
    </row>
    <row r="28" spans="2:3">
      <c r="B28" s="122" t="s">
        <v>97</v>
      </c>
      <c r="C28" s="134">
        <v>49289055265</v>
      </c>
    </row>
    <row r="29" spans="2:3">
      <c r="B29" s="122" t="s">
        <v>98</v>
      </c>
      <c r="C29" s="134">
        <v>4065026483</v>
      </c>
    </row>
    <row r="30" spans="2:3">
      <c r="B30" s="122" t="s">
        <v>2073</v>
      </c>
      <c r="C30" s="134">
        <v>280480234</v>
      </c>
    </row>
    <row r="31" spans="2:3">
      <c r="B31" s="122" t="s">
        <v>99</v>
      </c>
      <c r="C31" s="134">
        <v>72389445</v>
      </c>
    </row>
    <row r="32" spans="2:3">
      <c r="B32" s="141" t="s">
        <v>100</v>
      </c>
      <c r="C32" s="140">
        <f>SUM(C33:C39)</f>
        <v>77103931732</v>
      </c>
    </row>
    <row r="33" spans="2:3">
      <c r="B33" s="122" t="s">
        <v>101</v>
      </c>
      <c r="C33" s="134">
        <v>38088754745</v>
      </c>
    </row>
    <row r="34" spans="2:3">
      <c r="B34" s="122" t="s">
        <v>102</v>
      </c>
      <c r="C34" s="134">
        <v>1400429350</v>
      </c>
    </row>
    <row r="35" spans="2:3">
      <c r="B35" s="122" t="s">
        <v>103</v>
      </c>
      <c r="C35" s="134">
        <v>26646094384</v>
      </c>
    </row>
    <row r="36" spans="2:3">
      <c r="B36" s="122" t="s">
        <v>104</v>
      </c>
      <c r="C36" s="134">
        <v>2309356496</v>
      </c>
    </row>
    <row r="37" spans="2:3">
      <c r="B37" s="122" t="s">
        <v>105</v>
      </c>
      <c r="C37" s="134">
        <v>4003984382</v>
      </c>
    </row>
    <row r="38" spans="2:3">
      <c r="B38" s="122" t="s">
        <v>106</v>
      </c>
      <c r="C38" s="134">
        <v>69484140</v>
      </c>
    </row>
    <row r="39" spans="2:3">
      <c r="B39" s="122" t="s">
        <v>107</v>
      </c>
      <c r="C39" s="134">
        <v>4585828235</v>
      </c>
    </row>
    <row r="40" spans="2:3">
      <c r="B40" s="139" t="s">
        <v>2437</v>
      </c>
      <c r="C40" s="140">
        <f>C41+C45+C51+C53+C58+C61+C67+C69+C71</f>
        <v>230637101483</v>
      </c>
    </row>
    <row r="41" spans="2:3">
      <c r="B41" s="141" t="s">
        <v>108</v>
      </c>
      <c r="C41" s="140">
        <f>SUM(C42:C44)</f>
        <v>23281068771</v>
      </c>
    </row>
    <row r="42" spans="2:3">
      <c r="B42" s="122" t="s">
        <v>109</v>
      </c>
      <c r="C42" s="134">
        <v>21343196201</v>
      </c>
    </row>
    <row r="43" spans="2:3">
      <c r="B43" s="122" t="s">
        <v>110</v>
      </c>
      <c r="C43" s="134">
        <v>1694583465</v>
      </c>
    </row>
    <row r="44" spans="2:3">
      <c r="B44" s="122" t="s">
        <v>111</v>
      </c>
      <c r="C44" s="134">
        <v>243289105</v>
      </c>
    </row>
    <row r="45" spans="2:3">
      <c r="B45" s="141" t="s">
        <v>112</v>
      </c>
      <c r="C45" s="140">
        <f>SUM(C46:C50)</f>
        <v>18069727753</v>
      </c>
    </row>
    <row r="46" spans="2:3">
      <c r="B46" s="122" t="s">
        <v>113</v>
      </c>
      <c r="C46" s="134">
        <v>12036003957</v>
      </c>
    </row>
    <row r="47" spans="2:3">
      <c r="B47" s="122" t="s">
        <v>114</v>
      </c>
      <c r="C47" s="134">
        <v>178780957</v>
      </c>
    </row>
    <row r="48" spans="2:3">
      <c r="B48" s="122" t="s">
        <v>2074</v>
      </c>
      <c r="C48" s="134">
        <v>252440000</v>
      </c>
    </row>
    <row r="49" spans="2:3">
      <c r="B49" s="122" t="s">
        <v>115</v>
      </c>
      <c r="C49" s="134">
        <v>281636753</v>
      </c>
    </row>
    <row r="50" spans="2:3">
      <c r="B50" s="122" t="s">
        <v>116</v>
      </c>
      <c r="C50" s="134">
        <v>5320866086</v>
      </c>
    </row>
    <row r="51" spans="2:3">
      <c r="B51" s="141" t="s">
        <v>117</v>
      </c>
      <c r="C51" s="140">
        <f>SUM(C52)</f>
        <v>8478676742</v>
      </c>
    </row>
    <row r="52" spans="2:3">
      <c r="B52" s="122" t="s">
        <v>118</v>
      </c>
      <c r="C52" s="134">
        <v>8478676742</v>
      </c>
    </row>
    <row r="53" spans="2:3">
      <c r="B53" s="141" t="s">
        <v>119</v>
      </c>
      <c r="C53" s="140">
        <f>SUM(C54:C57)</f>
        <v>90444999546</v>
      </c>
    </row>
    <row r="54" spans="2:3">
      <c r="B54" s="122" t="s">
        <v>120</v>
      </c>
      <c r="C54" s="134">
        <v>670854956</v>
      </c>
    </row>
    <row r="55" spans="2:3">
      <c r="B55" s="122" t="s">
        <v>121</v>
      </c>
      <c r="C55" s="134">
        <v>84996417664</v>
      </c>
    </row>
    <row r="56" spans="2:3">
      <c r="B56" s="122" t="s">
        <v>122</v>
      </c>
      <c r="C56" s="134">
        <v>51500001</v>
      </c>
    </row>
    <row r="57" spans="2:3">
      <c r="B57" s="122" t="s">
        <v>123</v>
      </c>
      <c r="C57" s="134">
        <v>4726226925</v>
      </c>
    </row>
    <row r="58" spans="2:3">
      <c r="B58" s="141" t="s">
        <v>124</v>
      </c>
      <c r="C58" s="140">
        <f>SUM(C59:C60)</f>
        <v>879261823</v>
      </c>
    </row>
    <row r="59" spans="2:3">
      <c r="B59" s="122" t="s">
        <v>125</v>
      </c>
      <c r="C59" s="134">
        <v>868707038</v>
      </c>
    </row>
    <row r="60" spans="2:3">
      <c r="B60" s="122" t="s">
        <v>830</v>
      </c>
      <c r="C60" s="134">
        <v>10554785</v>
      </c>
    </row>
    <row r="61" spans="2:3">
      <c r="B61" s="141" t="s">
        <v>126</v>
      </c>
      <c r="C61" s="140">
        <f>SUM(C62:C66)</f>
        <v>77465525556</v>
      </c>
    </row>
    <row r="62" spans="2:3">
      <c r="B62" s="122" t="s">
        <v>127</v>
      </c>
      <c r="C62" s="134">
        <v>37110140373</v>
      </c>
    </row>
    <row r="63" spans="2:3">
      <c r="B63" s="122" t="s">
        <v>128</v>
      </c>
      <c r="C63" s="134">
        <v>21182604</v>
      </c>
    </row>
    <row r="64" spans="2:3">
      <c r="B64" s="122" t="s">
        <v>129</v>
      </c>
      <c r="C64" s="134">
        <v>35218491997</v>
      </c>
    </row>
    <row r="65" spans="2:3">
      <c r="B65" s="122" t="s">
        <v>130</v>
      </c>
      <c r="C65" s="134">
        <v>1202510594</v>
      </c>
    </row>
    <row r="66" spans="2:3">
      <c r="B66" s="122" t="s">
        <v>131</v>
      </c>
      <c r="C66" s="134">
        <v>3913199988</v>
      </c>
    </row>
    <row r="67" spans="2:3">
      <c r="B67" s="141" t="s">
        <v>132</v>
      </c>
      <c r="C67" s="140">
        <f>C68</f>
        <v>3805308248</v>
      </c>
    </row>
    <row r="68" spans="2:3">
      <c r="B68" s="122" t="s">
        <v>133</v>
      </c>
      <c r="C68" s="134">
        <v>3805308248</v>
      </c>
    </row>
    <row r="69" spans="2:3">
      <c r="B69" s="141" t="s">
        <v>134</v>
      </c>
      <c r="C69" s="140">
        <f>C70</f>
        <v>149703020</v>
      </c>
    </row>
    <row r="70" spans="2:3">
      <c r="B70" s="122" t="s">
        <v>135</v>
      </c>
      <c r="C70" s="134">
        <v>149703020</v>
      </c>
    </row>
    <row r="71" spans="2:3">
      <c r="B71" s="141" t="s">
        <v>136</v>
      </c>
      <c r="C71" s="140">
        <f>SUM(C72:C75)</f>
        <v>8062830024</v>
      </c>
    </row>
    <row r="72" spans="2:3">
      <c r="B72" s="122" t="s">
        <v>716</v>
      </c>
      <c r="C72" s="134">
        <v>146511280</v>
      </c>
    </row>
    <row r="73" spans="2:3">
      <c r="B73" s="122" t="s">
        <v>2940</v>
      </c>
      <c r="C73" s="134">
        <v>3922569</v>
      </c>
    </row>
    <row r="74" spans="2:3">
      <c r="B74" s="122" t="s">
        <v>137</v>
      </c>
      <c r="C74" s="134">
        <v>7738724918</v>
      </c>
    </row>
    <row r="75" spans="2:3">
      <c r="B75" s="122" t="s">
        <v>2075</v>
      </c>
      <c r="C75" s="134">
        <v>173671257</v>
      </c>
    </row>
    <row r="76" spans="2:3">
      <c r="B76" s="139" t="s">
        <v>2444</v>
      </c>
      <c r="C76" s="140">
        <f>C77+C82+C97</f>
        <v>14788243644</v>
      </c>
    </row>
    <row r="77" spans="2:3">
      <c r="B77" s="141" t="s">
        <v>138</v>
      </c>
      <c r="C77" s="140">
        <f>SUM(C78:C81)</f>
        <v>1069403568</v>
      </c>
    </row>
    <row r="78" spans="2:3">
      <c r="B78" s="122" t="s">
        <v>139</v>
      </c>
      <c r="C78" s="134">
        <v>225042000</v>
      </c>
    </row>
    <row r="79" spans="2:3">
      <c r="B79" s="122" t="s">
        <v>140</v>
      </c>
      <c r="C79" s="134">
        <v>736634979</v>
      </c>
    </row>
    <row r="80" spans="2:3">
      <c r="B80" s="122" t="s">
        <v>1834</v>
      </c>
      <c r="C80" s="134">
        <v>18204464</v>
      </c>
    </row>
    <row r="81" spans="2:3">
      <c r="B81" s="122" t="s">
        <v>141</v>
      </c>
      <c r="C81" s="134">
        <v>89522125</v>
      </c>
    </row>
    <row r="82" spans="2:3">
      <c r="B82" s="141" t="s">
        <v>142</v>
      </c>
      <c r="C82" s="140">
        <f>SUM(C83:C96)</f>
        <v>8369852296</v>
      </c>
    </row>
    <row r="83" spans="2:3">
      <c r="B83" s="122" t="s">
        <v>143</v>
      </c>
      <c r="C83" s="134">
        <v>1130049719</v>
      </c>
    </row>
    <row r="84" spans="2:3">
      <c r="B84" s="122" t="s">
        <v>2076</v>
      </c>
      <c r="C84" s="134">
        <v>31467776</v>
      </c>
    </row>
    <row r="85" spans="2:3">
      <c r="B85" s="122" t="s">
        <v>144</v>
      </c>
      <c r="C85" s="134">
        <v>320091495</v>
      </c>
    </row>
    <row r="86" spans="2:3">
      <c r="B86" s="122" t="s">
        <v>145</v>
      </c>
      <c r="C86" s="134">
        <v>35000000</v>
      </c>
    </row>
    <row r="87" spans="2:3">
      <c r="B87" s="122" t="s">
        <v>146</v>
      </c>
      <c r="C87" s="134">
        <v>8409716</v>
      </c>
    </row>
    <row r="88" spans="2:3">
      <c r="B88" s="122" t="s">
        <v>147</v>
      </c>
      <c r="C88" s="134">
        <v>166300000</v>
      </c>
    </row>
    <row r="89" spans="2:3">
      <c r="B89" s="122" t="s">
        <v>2077</v>
      </c>
      <c r="C89" s="134">
        <v>121855463</v>
      </c>
    </row>
    <row r="90" spans="2:3">
      <c r="B90" s="122" t="s">
        <v>148</v>
      </c>
      <c r="C90" s="134">
        <v>1338168834</v>
      </c>
    </row>
    <row r="91" spans="2:3">
      <c r="B91" s="122" t="s">
        <v>149</v>
      </c>
      <c r="C91" s="134">
        <v>2031451113</v>
      </c>
    </row>
    <row r="92" spans="2:3">
      <c r="B92" s="122" t="s">
        <v>150</v>
      </c>
      <c r="C92" s="134">
        <v>101411794</v>
      </c>
    </row>
    <row r="93" spans="2:3">
      <c r="B93" s="122" t="s">
        <v>151</v>
      </c>
      <c r="C93" s="134">
        <v>1000000</v>
      </c>
    </row>
    <row r="94" spans="2:3">
      <c r="B94" s="122" t="s">
        <v>2078</v>
      </c>
      <c r="C94" s="134">
        <v>30547779</v>
      </c>
    </row>
    <row r="95" spans="2:3">
      <c r="B95" s="122" t="s">
        <v>152</v>
      </c>
      <c r="C95" s="134">
        <v>12000000</v>
      </c>
    </row>
    <row r="96" spans="2:3">
      <c r="B96" s="122" t="s">
        <v>153</v>
      </c>
      <c r="C96" s="134">
        <v>3042098607</v>
      </c>
    </row>
    <row r="97" spans="2:3">
      <c r="B97" s="141" t="s">
        <v>154</v>
      </c>
      <c r="C97" s="140">
        <f>SUM(C98:C105)</f>
        <v>5348987780</v>
      </c>
    </row>
    <row r="98" spans="2:3">
      <c r="B98" s="122" t="s">
        <v>155</v>
      </c>
      <c r="C98" s="134">
        <v>260177938</v>
      </c>
    </row>
    <row r="99" spans="2:3">
      <c r="B99" s="122" t="s">
        <v>156</v>
      </c>
      <c r="C99" s="134">
        <v>5548543</v>
      </c>
    </row>
    <row r="100" spans="2:3">
      <c r="B100" s="122" t="s">
        <v>157</v>
      </c>
      <c r="C100" s="134">
        <v>153296868</v>
      </c>
    </row>
    <row r="101" spans="2:3">
      <c r="B101" s="122" t="s">
        <v>158</v>
      </c>
      <c r="C101" s="134">
        <v>17300000</v>
      </c>
    </row>
    <row r="102" spans="2:3">
      <c r="B102" s="122" t="s">
        <v>2079</v>
      </c>
      <c r="C102" s="134">
        <v>4740902179</v>
      </c>
    </row>
    <row r="103" spans="2:3">
      <c r="B103" s="122" t="s">
        <v>2080</v>
      </c>
      <c r="C103" s="134">
        <v>6044676</v>
      </c>
    </row>
    <row r="104" spans="2:3">
      <c r="B104" s="122" t="s">
        <v>159</v>
      </c>
      <c r="C104" s="134">
        <v>6553009</v>
      </c>
    </row>
    <row r="105" spans="2:3">
      <c r="B105" s="122" t="s">
        <v>160</v>
      </c>
      <c r="C105" s="134">
        <v>159164567</v>
      </c>
    </row>
    <row r="106" spans="2:3">
      <c r="B106" s="139" t="s">
        <v>2438</v>
      </c>
      <c r="C106" s="140">
        <f>C107+C112+C119+C126+C138+C147</f>
        <v>666358505819</v>
      </c>
    </row>
    <row r="107" spans="2:3">
      <c r="B107" s="141" t="s">
        <v>161</v>
      </c>
      <c r="C107" s="140">
        <f>SUM(C108:C111)</f>
        <v>30826676151</v>
      </c>
    </row>
    <row r="108" spans="2:3">
      <c r="B108" s="122" t="s">
        <v>162</v>
      </c>
      <c r="C108" s="134">
        <v>8210060178</v>
      </c>
    </row>
    <row r="109" spans="2:3">
      <c r="B109" s="122" t="s">
        <v>163</v>
      </c>
      <c r="C109" s="134">
        <v>761513094</v>
      </c>
    </row>
    <row r="110" spans="2:3">
      <c r="B110" s="122" t="s">
        <v>164</v>
      </c>
      <c r="C110" s="134">
        <v>21833102879</v>
      </c>
    </row>
    <row r="111" spans="2:3">
      <c r="B111" s="122" t="s">
        <v>2528</v>
      </c>
      <c r="C111" s="134">
        <v>22000000</v>
      </c>
    </row>
    <row r="112" spans="2:3">
      <c r="B112" s="141" t="s">
        <v>165</v>
      </c>
      <c r="C112" s="140">
        <f>SUM(C113:C118)</f>
        <v>137862566364</v>
      </c>
    </row>
    <row r="113" spans="2:3">
      <c r="B113" s="122" t="s">
        <v>2081</v>
      </c>
      <c r="C113" s="134">
        <v>212504665</v>
      </c>
    </row>
    <row r="114" spans="2:3">
      <c r="B114" s="122" t="s">
        <v>166</v>
      </c>
      <c r="C114" s="134">
        <v>14020343099</v>
      </c>
    </row>
    <row r="115" spans="2:3">
      <c r="B115" s="122" t="s">
        <v>167</v>
      </c>
      <c r="C115" s="134">
        <v>11214637150</v>
      </c>
    </row>
    <row r="116" spans="2:3">
      <c r="B116" s="122" t="s">
        <v>168</v>
      </c>
      <c r="C116" s="134">
        <v>35070000</v>
      </c>
    </row>
    <row r="117" spans="2:3">
      <c r="B117" s="122" t="s">
        <v>169</v>
      </c>
      <c r="C117" s="134">
        <v>91010414</v>
      </c>
    </row>
    <row r="118" spans="2:3">
      <c r="B118" s="122" t="s">
        <v>170</v>
      </c>
      <c r="C118" s="134">
        <v>112289001036</v>
      </c>
    </row>
    <row r="119" spans="2:3">
      <c r="B119" s="141" t="s">
        <v>171</v>
      </c>
      <c r="C119" s="140">
        <f>SUM(C120:C125)</f>
        <v>12302416115</v>
      </c>
    </row>
    <row r="120" spans="2:3">
      <c r="B120" s="122" t="s">
        <v>172</v>
      </c>
      <c r="C120" s="134">
        <v>2555010000</v>
      </c>
    </row>
    <row r="121" spans="2:3">
      <c r="B121" s="122" t="s">
        <v>173</v>
      </c>
      <c r="C121" s="134">
        <v>2345722436</v>
      </c>
    </row>
    <row r="122" spans="2:3">
      <c r="B122" s="122" t="s">
        <v>174</v>
      </c>
      <c r="C122" s="134">
        <v>4302636691</v>
      </c>
    </row>
    <row r="123" spans="2:3">
      <c r="B123" s="122" t="s">
        <v>702</v>
      </c>
      <c r="C123" s="134">
        <v>1301843</v>
      </c>
    </row>
    <row r="124" spans="2:3">
      <c r="B124" s="122" t="s">
        <v>175</v>
      </c>
      <c r="C124" s="134">
        <v>209429511</v>
      </c>
    </row>
    <row r="125" spans="2:3">
      <c r="B125" s="122" t="s">
        <v>176</v>
      </c>
      <c r="C125" s="134">
        <v>2888315634</v>
      </c>
    </row>
    <row r="126" spans="2:3">
      <c r="B126" s="141" t="s">
        <v>2941</v>
      </c>
      <c r="C126" s="140">
        <f>SUM(C127:C137)</f>
        <v>309600274351</v>
      </c>
    </row>
    <row r="127" spans="2:3">
      <c r="B127" s="122" t="s">
        <v>177</v>
      </c>
      <c r="C127" s="134">
        <v>15790264521</v>
      </c>
    </row>
    <row r="128" spans="2:3">
      <c r="B128" s="122" t="s">
        <v>831</v>
      </c>
      <c r="C128" s="134">
        <v>110523979362</v>
      </c>
    </row>
    <row r="129" spans="2:3">
      <c r="B129" s="122" t="s">
        <v>832</v>
      </c>
      <c r="C129" s="134">
        <v>33349383498</v>
      </c>
    </row>
    <row r="130" spans="2:3">
      <c r="B130" s="122" t="s">
        <v>178</v>
      </c>
      <c r="C130" s="134">
        <v>25693434943</v>
      </c>
    </row>
    <row r="131" spans="2:3">
      <c r="B131" s="122" t="s">
        <v>179</v>
      </c>
      <c r="C131" s="134">
        <v>4244581789</v>
      </c>
    </row>
    <row r="132" spans="2:3">
      <c r="B132" s="122" t="s">
        <v>180</v>
      </c>
      <c r="C132" s="134">
        <v>12539267332</v>
      </c>
    </row>
    <row r="133" spans="2:3">
      <c r="B133" s="122" t="s">
        <v>181</v>
      </c>
      <c r="C133" s="134">
        <v>1607713676</v>
      </c>
    </row>
    <row r="134" spans="2:3">
      <c r="B134" s="122" t="s">
        <v>182</v>
      </c>
      <c r="C134" s="134">
        <v>718994467</v>
      </c>
    </row>
    <row r="135" spans="2:3">
      <c r="B135" s="122" t="s">
        <v>183</v>
      </c>
      <c r="C135" s="134">
        <v>839652468</v>
      </c>
    </row>
    <row r="136" spans="2:3">
      <c r="B136" s="122" t="s">
        <v>184</v>
      </c>
      <c r="C136" s="134">
        <v>973196386</v>
      </c>
    </row>
    <row r="137" spans="2:3">
      <c r="B137" s="122" t="s">
        <v>185</v>
      </c>
      <c r="C137" s="134">
        <v>103319805909</v>
      </c>
    </row>
    <row r="138" spans="2:3">
      <c r="B138" s="141" t="s">
        <v>2439</v>
      </c>
      <c r="C138" s="140">
        <f>SUM(C139:C146)</f>
        <v>174781847098</v>
      </c>
    </row>
    <row r="139" spans="2:3">
      <c r="B139" s="122" t="s">
        <v>186</v>
      </c>
      <c r="C139" s="134">
        <v>91290753302</v>
      </c>
    </row>
    <row r="140" spans="2:3">
      <c r="B140" s="122" t="s">
        <v>1813</v>
      </c>
      <c r="C140" s="134">
        <v>6692496</v>
      </c>
    </row>
    <row r="141" spans="2:3">
      <c r="B141" s="122" t="s">
        <v>187</v>
      </c>
      <c r="C141" s="134">
        <v>1147105000</v>
      </c>
    </row>
    <row r="142" spans="2:3">
      <c r="B142" s="122" t="s">
        <v>188</v>
      </c>
      <c r="C142" s="134">
        <v>3530385764</v>
      </c>
    </row>
    <row r="143" spans="2:3">
      <c r="B143" s="122" t="s">
        <v>189</v>
      </c>
      <c r="C143" s="134">
        <v>1578403695</v>
      </c>
    </row>
    <row r="144" spans="2:3">
      <c r="B144" s="122" t="s">
        <v>190</v>
      </c>
      <c r="C144" s="134">
        <v>73145556675</v>
      </c>
    </row>
    <row r="145" spans="2:3">
      <c r="B145" s="122" t="s">
        <v>2082</v>
      </c>
      <c r="C145" s="134">
        <v>1600000</v>
      </c>
    </row>
    <row r="146" spans="2:3">
      <c r="B146" s="122" t="s">
        <v>191</v>
      </c>
      <c r="C146" s="134">
        <v>4081350166</v>
      </c>
    </row>
    <row r="147" spans="2:3">
      <c r="B147" s="141" t="s">
        <v>192</v>
      </c>
      <c r="C147" s="140">
        <f>SUM(C148:C151)</f>
        <v>984725740</v>
      </c>
    </row>
    <row r="148" spans="2:3">
      <c r="B148" s="122" t="s">
        <v>193</v>
      </c>
      <c r="C148" s="134">
        <v>224073001</v>
      </c>
    </row>
    <row r="149" spans="2:3">
      <c r="B149" s="122" t="s">
        <v>2083</v>
      </c>
      <c r="C149" s="134">
        <v>112471764</v>
      </c>
    </row>
    <row r="150" spans="2:3">
      <c r="B150" s="122" t="s">
        <v>194</v>
      </c>
      <c r="C150" s="134">
        <v>253359525</v>
      </c>
    </row>
    <row r="151" spans="2:3">
      <c r="B151" s="122" t="s">
        <v>195</v>
      </c>
      <c r="C151" s="134">
        <v>394821450</v>
      </c>
    </row>
    <row r="152" spans="2:3">
      <c r="B152" s="139" t="s">
        <v>2942</v>
      </c>
      <c r="C152" s="140">
        <f>C153</f>
        <v>333486471138</v>
      </c>
    </row>
    <row r="153" spans="2:3">
      <c r="B153" s="141" t="s">
        <v>2943</v>
      </c>
      <c r="C153" s="140">
        <f>C154</f>
        <v>333486471138</v>
      </c>
    </row>
    <row r="154" spans="2:3">
      <c r="B154" s="122" t="s">
        <v>2944</v>
      </c>
      <c r="C154" s="134">
        <v>333486471138</v>
      </c>
    </row>
    <row r="155" spans="2:3">
      <c r="B155" s="137" t="s">
        <v>701</v>
      </c>
      <c r="C155" s="138">
        <f>C156</f>
        <v>108120510535</v>
      </c>
    </row>
    <row r="156" spans="2:3">
      <c r="B156" s="139" t="s">
        <v>2945</v>
      </c>
      <c r="C156" s="140">
        <f>C157</f>
        <v>108120510535</v>
      </c>
    </row>
    <row r="157" spans="2:3">
      <c r="B157" s="141" t="s">
        <v>2946</v>
      </c>
      <c r="C157" s="140">
        <f>C158</f>
        <v>108120510535</v>
      </c>
    </row>
    <row r="158" spans="2:3">
      <c r="B158" s="122" t="s">
        <v>2947</v>
      </c>
      <c r="C158" s="134">
        <v>108120510535</v>
      </c>
    </row>
    <row r="159" spans="2:3">
      <c r="B159" s="30" t="s">
        <v>462</v>
      </c>
      <c r="C159" s="142">
        <f>C155+C15</f>
        <v>1592355121494</v>
      </c>
    </row>
    <row r="160" spans="2:3">
      <c r="B160" s="13" t="s">
        <v>42</v>
      </c>
      <c r="C160" s="136"/>
    </row>
  </sheetData>
  <mergeCells count="9">
    <mergeCell ref="A9:C9"/>
    <mergeCell ref="B13:B14"/>
    <mergeCell ref="A8:C8"/>
    <mergeCell ref="A1:C1"/>
    <mergeCell ref="A2:C2"/>
    <mergeCell ref="A3:C3"/>
    <mergeCell ref="A5:C5"/>
    <mergeCell ref="A6:C6"/>
    <mergeCell ref="A7:C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7376-1ECA-49E2-A678-214F58F9E80A}">
  <dimension ref="B1:E260"/>
  <sheetViews>
    <sheetView showGridLines="0" zoomScale="90" zoomScaleNormal="90" workbookViewId="0">
      <selection activeCell="D24" sqref="D24"/>
    </sheetView>
  </sheetViews>
  <sheetFormatPr baseColWidth="10" defaultColWidth="11.42578125" defaultRowHeight="15"/>
  <cols>
    <col min="1" max="1" width="11.42578125" style="67"/>
    <col min="2" max="2" width="99.140625" style="67" customWidth="1"/>
    <col min="3" max="3" width="15.42578125" style="67" customWidth="1"/>
    <col min="4" max="4" width="21.85546875" style="67" bestFit="1" customWidth="1"/>
    <col min="5" max="5" width="38.5703125" style="67" customWidth="1"/>
    <col min="6" max="16384" width="11.42578125" style="67"/>
  </cols>
  <sheetData>
    <row r="1" spans="2:5" ht="28.5">
      <c r="B1" s="181" t="s">
        <v>0</v>
      </c>
      <c r="C1" s="181"/>
    </row>
    <row r="2" spans="2:5" ht="31.5" customHeight="1">
      <c r="B2" s="194" t="s">
        <v>1</v>
      </c>
      <c r="C2" s="194"/>
    </row>
    <row r="3" spans="2:5" ht="15.6" customHeight="1">
      <c r="B3" s="183" t="s">
        <v>2</v>
      </c>
      <c r="C3" s="183"/>
    </row>
    <row r="4" spans="2:5" ht="13.9" customHeight="1">
      <c r="B4"/>
      <c r="C4"/>
    </row>
    <row r="5" spans="2:5" ht="18.75">
      <c r="B5" s="191" t="s">
        <v>25</v>
      </c>
      <c r="C5" s="191"/>
    </row>
    <row r="6" spans="2:5" ht="18.75">
      <c r="B6" s="191" t="s">
        <v>2442</v>
      </c>
      <c r="C6" s="191"/>
      <c r="E6" s="68"/>
    </row>
    <row r="7" spans="2:5" ht="18.75">
      <c r="B7" s="180" t="s">
        <v>3154</v>
      </c>
      <c r="C7" s="180"/>
      <c r="E7" s="68"/>
    </row>
    <row r="8" spans="2:5" ht="18.75">
      <c r="B8" s="180" t="s">
        <v>2938</v>
      </c>
      <c r="C8" s="180"/>
      <c r="D8" s="167"/>
      <c r="E8" s="68"/>
    </row>
    <row r="9" spans="2:5" ht="15.75">
      <c r="B9" s="187" t="s">
        <v>5</v>
      </c>
      <c r="C9" s="187"/>
      <c r="E9" s="69"/>
    </row>
    <row r="10" spans="2:5">
      <c r="B10"/>
      <c r="C10"/>
      <c r="E10" s="69"/>
    </row>
    <row r="11" spans="2:5">
      <c r="B11" s="74"/>
      <c r="C11" s="74"/>
      <c r="E11" s="69"/>
    </row>
    <row r="12" spans="2:5" ht="9.6" customHeight="1">
      <c r="B12" s="186" t="s">
        <v>6</v>
      </c>
      <c r="C12" s="193" t="s">
        <v>7</v>
      </c>
    </row>
    <row r="13" spans="2:5" ht="13.15" customHeight="1">
      <c r="B13" s="186"/>
      <c r="C13" s="193"/>
      <c r="D13" s="133"/>
    </row>
    <row r="14" spans="2:5" ht="15" customHeight="1">
      <c r="B14" s="186"/>
      <c r="C14" s="89" t="s">
        <v>2938</v>
      </c>
      <c r="E14" s="70"/>
    </row>
    <row r="15" spans="2:5">
      <c r="B15" s="90" t="s">
        <v>2436</v>
      </c>
      <c r="C15" s="24">
        <f>C16+C18</f>
        <v>882.63869099999999</v>
      </c>
      <c r="D15" s="71"/>
      <c r="E15" s="72"/>
    </row>
    <row r="16" spans="2:5">
      <c r="B16" s="86" t="s">
        <v>87</v>
      </c>
      <c r="C16" s="57">
        <f>C17</f>
        <v>813.15455099999997</v>
      </c>
      <c r="D16" s="71"/>
      <c r="E16" s="70"/>
    </row>
    <row r="17" spans="2:5" ht="16.149999999999999" customHeight="1">
      <c r="B17" s="87" t="s">
        <v>92</v>
      </c>
      <c r="C17" s="56">
        <v>813.15455099999997</v>
      </c>
      <c r="D17" s="71"/>
      <c r="E17" s="75"/>
    </row>
    <row r="18" spans="2:5">
      <c r="B18" s="128" t="s">
        <v>100</v>
      </c>
      <c r="C18" s="31">
        <f>C19</f>
        <v>69.484139999999996</v>
      </c>
      <c r="D18" s="71"/>
      <c r="E18" s="75"/>
    </row>
    <row r="19" spans="2:5" ht="14.45" customHeight="1">
      <c r="B19" s="129" t="s">
        <v>106</v>
      </c>
      <c r="C19" s="25">
        <v>69.484139999999996</v>
      </c>
      <c r="D19" s="71"/>
      <c r="E19" s="72"/>
    </row>
    <row r="20" spans="2:5" ht="13.9" customHeight="1">
      <c r="B20" s="90" t="s">
        <v>2437</v>
      </c>
      <c r="C20" s="24">
        <f t="shared" ref="C20:C21" si="0">C21</f>
        <v>243.28910500000001</v>
      </c>
      <c r="D20" s="71"/>
      <c r="E20" s="72"/>
    </row>
    <row r="21" spans="2:5" ht="10.9" customHeight="1">
      <c r="B21" s="128" t="s">
        <v>108</v>
      </c>
      <c r="C21" s="31">
        <f t="shared" si="0"/>
        <v>243.28910500000001</v>
      </c>
      <c r="D21" s="71"/>
      <c r="E21" s="73"/>
    </row>
    <row r="22" spans="2:5">
      <c r="B22" s="130" t="s">
        <v>111</v>
      </c>
      <c r="C22" s="25">
        <v>243.28910500000001</v>
      </c>
      <c r="D22" s="71"/>
      <c r="E22" s="72"/>
    </row>
    <row r="23" spans="2:5">
      <c r="B23" s="90" t="s">
        <v>2438</v>
      </c>
      <c r="C23" s="24">
        <f>C24+C26+C28</f>
        <v>1026.4882359999999</v>
      </c>
      <c r="D23" s="71"/>
      <c r="E23" s="72"/>
    </row>
    <row r="24" spans="2:5">
      <c r="B24" s="86" t="s">
        <v>165</v>
      </c>
      <c r="C24" s="57">
        <f>C25</f>
        <v>35.07</v>
      </c>
      <c r="D24" s="71"/>
      <c r="E24" s="72"/>
    </row>
    <row r="25" spans="2:5">
      <c r="B25" s="88" t="s">
        <v>168</v>
      </c>
      <c r="C25" s="56">
        <v>35.07</v>
      </c>
      <c r="D25" s="71"/>
      <c r="E25" s="72"/>
    </row>
    <row r="26" spans="2:5">
      <c r="B26" s="86" t="s">
        <v>2439</v>
      </c>
      <c r="C26" s="57">
        <f>C27</f>
        <v>6.6924960000000002</v>
      </c>
      <c r="D26" s="71"/>
      <c r="E26" s="72"/>
    </row>
    <row r="27" spans="2:5">
      <c r="B27" s="88" t="s">
        <v>1813</v>
      </c>
      <c r="C27" s="56">
        <v>6.6924960000000002</v>
      </c>
      <c r="D27" s="71"/>
      <c r="E27" s="72"/>
    </row>
    <row r="28" spans="2:5">
      <c r="B28" s="86" t="s">
        <v>192</v>
      </c>
      <c r="C28" s="57">
        <f>C29+C31+C32+C30</f>
        <v>984.72573999999997</v>
      </c>
      <c r="D28" s="71"/>
      <c r="E28" s="72"/>
    </row>
    <row r="29" spans="2:5" ht="15.6" customHeight="1">
      <c r="B29" s="88" t="s">
        <v>193</v>
      </c>
      <c r="C29" s="56">
        <v>224.073001</v>
      </c>
      <c r="D29" s="71"/>
      <c r="E29" s="72"/>
    </row>
    <row r="30" spans="2:5" ht="24.75" customHeight="1">
      <c r="B30" s="88" t="s">
        <v>2083</v>
      </c>
      <c r="C30" s="56">
        <v>112.47176399999999</v>
      </c>
      <c r="D30" s="71"/>
      <c r="E30" s="72"/>
    </row>
    <row r="31" spans="2:5" ht="18.600000000000001" customHeight="1">
      <c r="B31" s="88" t="s">
        <v>194</v>
      </c>
      <c r="C31" s="56">
        <v>253.35952499999999</v>
      </c>
      <c r="D31" s="71"/>
      <c r="E31" s="75"/>
    </row>
    <row r="32" spans="2:5" ht="19.899999999999999" customHeight="1">
      <c r="B32" s="88" t="s">
        <v>195</v>
      </c>
      <c r="C32" s="56">
        <v>394.82145000000003</v>
      </c>
      <c r="D32" s="71"/>
      <c r="E32" s="73"/>
    </row>
    <row r="33" spans="2:4">
      <c r="B33" s="91" t="s">
        <v>2440</v>
      </c>
      <c r="C33" s="26">
        <f>C15+C20+C23</f>
        <v>2152.4160320000001</v>
      </c>
      <c r="D33" s="71"/>
    </row>
    <row r="34" spans="2:4">
      <c r="B34" s="192" t="s">
        <v>42</v>
      </c>
      <c r="C34" s="192"/>
    </row>
    <row r="260" spans="2:2">
      <c r="B260" s="67" t="s">
        <v>2441</v>
      </c>
    </row>
  </sheetData>
  <mergeCells count="11">
    <mergeCell ref="B34:C34"/>
    <mergeCell ref="B8:C8"/>
    <mergeCell ref="B1:C1"/>
    <mergeCell ref="B5:C5"/>
    <mergeCell ref="B6:C6"/>
    <mergeCell ref="C12:C13"/>
    <mergeCell ref="B12:B14"/>
    <mergeCell ref="B2:C2"/>
    <mergeCell ref="B3:C3"/>
    <mergeCell ref="B7:C7"/>
    <mergeCell ref="B9:C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4E4AE-E8DF-4004-957B-D0C590583F30}">
  <dimension ref="B1:K71"/>
  <sheetViews>
    <sheetView showGridLines="0" zoomScale="90" zoomScaleNormal="90" workbookViewId="0">
      <selection activeCell="J18" sqref="J18"/>
    </sheetView>
  </sheetViews>
  <sheetFormatPr baseColWidth="10" defaultColWidth="11.5703125" defaultRowHeight="15"/>
  <cols>
    <col min="1" max="1" width="11.5703125" style="76"/>
    <col min="2" max="2" width="87.85546875" style="76" bestFit="1" customWidth="1"/>
    <col min="3" max="5" width="24.7109375" style="76" customWidth="1"/>
    <col min="6" max="6" width="21.5703125" style="76" customWidth="1"/>
    <col min="7" max="9" width="11.5703125" style="76"/>
    <col min="10" max="10" width="36.28515625" style="76" bestFit="1" customWidth="1"/>
    <col min="11" max="11" width="25.28515625" style="76" bestFit="1" customWidth="1"/>
    <col min="12" max="16384" width="11.5703125" style="76"/>
  </cols>
  <sheetData>
    <row r="1" spans="2:11" ht="29.25" thickBot="1">
      <c r="B1" s="181" t="s">
        <v>0</v>
      </c>
      <c r="C1" s="181"/>
      <c r="D1" s="181"/>
      <c r="E1" s="181"/>
      <c r="F1" s="181"/>
    </row>
    <row r="2" spans="2:11" ht="21" customHeight="1" thickBot="1">
      <c r="B2" s="182" t="s">
        <v>1</v>
      </c>
      <c r="C2" s="182"/>
      <c r="D2" s="182"/>
      <c r="E2" s="182"/>
      <c r="F2" s="182"/>
      <c r="J2" s="77" t="s">
        <v>2443</v>
      </c>
      <c r="K2" s="171">
        <v>8113264.0481685502</v>
      </c>
    </row>
    <row r="3" spans="2:11" ht="14.45" customHeight="1">
      <c r="B3" s="189" t="s">
        <v>2</v>
      </c>
      <c r="C3" s="189"/>
      <c r="D3" s="189"/>
      <c r="E3" s="189"/>
      <c r="F3" s="189"/>
    </row>
    <row r="4" spans="2:11" ht="14.45" customHeight="1">
      <c r="C4"/>
      <c r="D4"/>
      <c r="E4"/>
      <c r="F4"/>
    </row>
    <row r="5" spans="2:11" ht="18" customHeight="1">
      <c r="B5" s="191" t="s">
        <v>25</v>
      </c>
      <c r="C5" s="191"/>
      <c r="D5" s="191"/>
      <c r="E5" s="191"/>
      <c r="F5" s="191"/>
    </row>
    <row r="6" spans="2:11" ht="18" customHeight="1">
      <c r="B6" s="190" t="s">
        <v>2447</v>
      </c>
      <c r="C6" s="190"/>
      <c r="D6" s="190"/>
      <c r="E6" s="190"/>
      <c r="F6" s="190"/>
    </row>
    <row r="7" spans="2:11" ht="18" customHeight="1">
      <c r="B7" s="180" t="s">
        <v>3154</v>
      </c>
      <c r="C7" s="180"/>
      <c r="D7" s="180"/>
      <c r="E7" s="180"/>
      <c r="F7" s="180"/>
    </row>
    <row r="8" spans="2:11" ht="18" customHeight="1">
      <c r="B8" s="180" t="s">
        <v>2938</v>
      </c>
      <c r="C8" s="180"/>
      <c r="D8" s="180"/>
      <c r="E8" s="180"/>
      <c r="F8" s="180"/>
    </row>
    <row r="9" spans="2:11" ht="15.6" customHeight="1">
      <c r="B9" s="187" t="s">
        <v>5</v>
      </c>
      <c r="C9" s="187"/>
      <c r="D9" s="187"/>
      <c r="E9" s="187"/>
      <c r="F9" s="187"/>
    </row>
    <row r="11" spans="2:11" ht="11.45" customHeight="1">
      <c r="B11" s="196" t="s">
        <v>6</v>
      </c>
      <c r="C11" s="195" t="s">
        <v>7</v>
      </c>
      <c r="D11" s="195" t="s">
        <v>3157</v>
      </c>
      <c r="E11" s="195" t="s">
        <v>3158</v>
      </c>
      <c r="F11" s="195" t="s">
        <v>2446</v>
      </c>
    </row>
    <row r="12" spans="2:11" ht="8.25" customHeight="1">
      <c r="B12" s="196"/>
      <c r="C12" s="195"/>
      <c r="D12" s="195"/>
      <c r="E12" s="195"/>
      <c r="F12" s="195"/>
    </row>
    <row r="13" spans="2:11" ht="6.6" customHeight="1">
      <c r="B13" s="196"/>
      <c r="C13" s="197"/>
      <c r="D13" s="195"/>
      <c r="E13" s="195"/>
      <c r="F13" s="195"/>
    </row>
    <row r="14" spans="2:11" ht="18.600000000000001" customHeight="1">
      <c r="B14" s="196"/>
      <c r="C14" s="113" t="s">
        <v>2938</v>
      </c>
      <c r="D14" s="195"/>
      <c r="E14" s="195"/>
      <c r="F14" s="195"/>
    </row>
    <row r="15" spans="2:11" ht="13.15" customHeight="1">
      <c r="B15" s="196"/>
      <c r="C15" s="112">
        <v>1</v>
      </c>
      <c r="D15" s="112">
        <v>2</v>
      </c>
      <c r="E15" s="112">
        <v>3</v>
      </c>
      <c r="F15" s="112" t="s">
        <v>3156</v>
      </c>
    </row>
    <row r="16" spans="2:11">
      <c r="B16" s="84" t="s">
        <v>2436</v>
      </c>
      <c r="C16" s="100">
        <f>C17</f>
        <v>1400.4293500000001</v>
      </c>
      <c r="D16" s="173">
        <f>D17</f>
        <v>1400.4293500000001</v>
      </c>
      <c r="E16" s="100">
        <f>E17</f>
        <v>0</v>
      </c>
      <c r="F16" s="85">
        <f>C16/$K$2</f>
        <v>1.726098573503381E-4</v>
      </c>
      <c r="J16" s="93"/>
    </row>
    <row r="17" spans="2:10">
      <c r="B17" s="82" t="s">
        <v>100</v>
      </c>
      <c r="C17" s="101">
        <f>C18</f>
        <v>1400.4293500000001</v>
      </c>
      <c r="D17" s="101">
        <f>D18</f>
        <v>1400.4293500000001</v>
      </c>
      <c r="E17" s="101"/>
      <c r="F17" s="83">
        <f t="shared" ref="F17:F56" si="0">C17/$K$2</f>
        <v>1.726098573503381E-4</v>
      </c>
    </row>
    <row r="18" spans="2:10">
      <c r="B18" s="80" t="s">
        <v>102</v>
      </c>
      <c r="C18" s="101">
        <v>1400.4293500000001</v>
      </c>
      <c r="D18" s="101">
        <f>C18</f>
        <v>1400.4293500000001</v>
      </c>
      <c r="E18" s="101"/>
      <c r="F18" s="81">
        <f t="shared" si="0"/>
        <v>1.726098573503381E-4</v>
      </c>
    </row>
    <row r="19" spans="2:10">
      <c r="B19" s="84" t="s">
        <v>2437</v>
      </c>
      <c r="C19" s="100">
        <f>C20+C23+C28+C30</f>
        <v>127066.27533399998</v>
      </c>
      <c r="D19" s="100">
        <f>D20+D23+D28+D30</f>
        <v>40530.295675999994</v>
      </c>
      <c r="E19" s="100">
        <f>E20+E23+E28+E30</f>
        <v>86535.979657999982</v>
      </c>
      <c r="F19" s="85">
        <f t="shared" si="0"/>
        <v>1.5661548124109595E-2</v>
      </c>
      <c r="H19" s="78"/>
    </row>
    <row r="20" spans="2:10">
      <c r="B20" s="82" t="s">
        <v>112</v>
      </c>
      <c r="C20" s="102">
        <f>C22+C21</f>
        <v>534.07675300000005</v>
      </c>
      <c r="D20" s="102">
        <f>D22+D21</f>
        <v>534.07675300000005</v>
      </c>
      <c r="E20" s="102">
        <f>E22+E21</f>
        <v>0</v>
      </c>
      <c r="F20" s="83">
        <f t="shared" si="0"/>
        <v>6.5827606476158009E-5</v>
      </c>
      <c r="H20" s="78"/>
    </row>
    <row r="21" spans="2:10">
      <c r="B21" s="80" t="s">
        <v>2445</v>
      </c>
      <c r="C21" s="101">
        <v>252.44</v>
      </c>
      <c r="D21" s="101">
        <v>252.44</v>
      </c>
      <c r="E21" s="101"/>
      <c r="F21" s="83">
        <f t="shared" si="0"/>
        <v>3.1114480990789963E-5</v>
      </c>
      <c r="H21" s="99"/>
      <c r="J21" s="96"/>
    </row>
    <row r="22" spans="2:10">
      <c r="B22" s="80" t="s">
        <v>115</v>
      </c>
      <c r="C22" s="101">
        <v>281.636753</v>
      </c>
      <c r="D22" s="101">
        <v>281.636753</v>
      </c>
      <c r="E22" s="101"/>
      <c r="F22" s="94">
        <f t="shared" si="0"/>
        <v>3.4713125485368046E-5</v>
      </c>
      <c r="H22" s="92"/>
    </row>
    <row r="23" spans="2:10">
      <c r="B23" s="82" t="s">
        <v>119</v>
      </c>
      <c r="C23" s="102">
        <f>SUM(C24:C27)</f>
        <v>90444.999545999977</v>
      </c>
      <c r="D23" s="102">
        <f>SUM(D24:D27)</f>
        <v>4777.7269260000003</v>
      </c>
      <c r="E23" s="102">
        <f>SUM(E24:E27)</f>
        <v>85667.272619999989</v>
      </c>
      <c r="F23" s="95">
        <f t="shared" si="0"/>
        <v>1.1147794402971095E-2</v>
      </c>
    </row>
    <row r="24" spans="2:10">
      <c r="B24" s="80" t="s">
        <v>120</v>
      </c>
      <c r="C24" s="101">
        <v>670.85495600000002</v>
      </c>
      <c r="D24" s="101"/>
      <c r="E24" s="101">
        <v>670.85495600000002</v>
      </c>
      <c r="F24" s="94">
        <f t="shared" si="0"/>
        <v>8.2686197813497218E-5</v>
      </c>
    </row>
    <row r="25" spans="2:10">
      <c r="B25" s="80" t="s">
        <v>121</v>
      </c>
      <c r="C25" s="101">
        <v>84996.417663999993</v>
      </c>
      <c r="D25" s="101"/>
      <c r="E25" s="101">
        <v>84996.417663999993</v>
      </c>
      <c r="F25" s="94">
        <f t="shared" si="0"/>
        <v>1.0476229685041088E-2</v>
      </c>
      <c r="H25" s="124"/>
    </row>
    <row r="26" spans="2:10">
      <c r="B26" s="80" t="s">
        <v>122</v>
      </c>
      <c r="C26" s="101">
        <v>51.500000999999997</v>
      </c>
      <c r="D26" s="101">
        <v>51.500000999999997</v>
      </c>
      <c r="E26" s="101"/>
      <c r="F26" s="94">
        <f t="shared" si="0"/>
        <v>6.3476303364766449E-6</v>
      </c>
    </row>
    <row r="27" spans="2:10">
      <c r="B27" s="80" t="s">
        <v>123</v>
      </c>
      <c r="C27" s="101">
        <v>4726.2269249999999</v>
      </c>
      <c r="D27" s="101">
        <v>4726.2269249999999</v>
      </c>
      <c r="E27" s="101"/>
      <c r="F27" s="94">
        <f t="shared" si="0"/>
        <v>5.8253088978003572E-4</v>
      </c>
    </row>
    <row r="28" spans="2:10">
      <c r="B28" s="82" t="s">
        <v>124</v>
      </c>
      <c r="C28" s="102">
        <f>C29</f>
        <v>868.70703800000001</v>
      </c>
      <c r="D28" s="102">
        <f>D29</f>
        <v>0</v>
      </c>
      <c r="E28" s="102">
        <f>E29</f>
        <v>868.70703800000001</v>
      </c>
      <c r="F28" s="95">
        <f t="shared" si="0"/>
        <v>1.0707244739508975E-4</v>
      </c>
    </row>
    <row r="29" spans="2:10">
      <c r="B29" s="80" t="s">
        <v>125</v>
      </c>
      <c r="C29" s="101">
        <v>868.70703800000001</v>
      </c>
      <c r="D29" s="101"/>
      <c r="E29" s="101">
        <v>868.70703800000001</v>
      </c>
      <c r="F29" s="94">
        <f t="shared" si="0"/>
        <v>1.0707244739508975E-4</v>
      </c>
    </row>
    <row r="30" spans="2:10">
      <c r="B30" s="82" t="s">
        <v>126</v>
      </c>
      <c r="C30" s="102">
        <f>C31</f>
        <v>35218.491996999997</v>
      </c>
      <c r="D30" s="102">
        <f>D31</f>
        <v>35218.491996999997</v>
      </c>
      <c r="E30" s="102">
        <f>E31</f>
        <v>0</v>
      </c>
      <c r="F30" s="95">
        <f t="shared" si="0"/>
        <v>4.3408536672672514E-3</v>
      </c>
    </row>
    <row r="31" spans="2:10">
      <c r="B31" s="80" t="s">
        <v>129</v>
      </c>
      <c r="C31" s="101">
        <v>35218.491996999997</v>
      </c>
      <c r="D31" s="101">
        <v>35218.491996999997</v>
      </c>
      <c r="E31" s="101"/>
      <c r="F31" s="81">
        <f t="shared" si="0"/>
        <v>4.3408536672672514E-3</v>
      </c>
    </row>
    <row r="32" spans="2:10">
      <c r="B32" s="84" t="s">
        <v>2444</v>
      </c>
      <c r="C32" s="100">
        <f>C33+C36+C47</f>
        <v>13678.780962000001</v>
      </c>
      <c r="D32" s="100">
        <f>D33+D36+D47</f>
        <v>13648.233183</v>
      </c>
      <c r="E32" s="100">
        <f>E33+E36+E47</f>
        <v>30.547778999999998</v>
      </c>
      <c r="F32" s="85">
        <f t="shared" si="0"/>
        <v>1.6859775400860748E-3</v>
      </c>
    </row>
    <row r="33" spans="2:6">
      <c r="B33" s="82" t="s">
        <v>138</v>
      </c>
      <c r="C33" s="102">
        <f>C34+C35</f>
        <v>314.56412499999999</v>
      </c>
      <c r="D33" s="102">
        <f>D34+D35</f>
        <v>314.56412499999999</v>
      </c>
      <c r="E33" s="102">
        <f>E34+E35</f>
        <v>0</v>
      </c>
      <c r="F33" s="83">
        <f t="shared" si="0"/>
        <v>3.8771587259138716E-5</v>
      </c>
    </row>
    <row r="34" spans="2:6">
      <c r="B34" s="80" t="s">
        <v>139</v>
      </c>
      <c r="C34" s="101">
        <v>225.042</v>
      </c>
      <c r="D34" s="101">
        <v>225.042</v>
      </c>
      <c r="E34" s="101"/>
      <c r="F34" s="81">
        <f t="shared" si="0"/>
        <v>2.7737541717356027E-5</v>
      </c>
    </row>
    <row r="35" spans="2:6">
      <c r="B35" s="80" t="s">
        <v>141</v>
      </c>
      <c r="C35" s="101">
        <v>89.522125000000003</v>
      </c>
      <c r="D35" s="101">
        <v>89.522125000000003</v>
      </c>
      <c r="E35" s="101"/>
      <c r="F35" s="81">
        <f t="shared" si="0"/>
        <v>1.1034045541782695E-5</v>
      </c>
    </row>
    <row r="36" spans="2:6">
      <c r="B36" s="82" t="s">
        <v>142</v>
      </c>
      <c r="C36" s="102">
        <f>SUM(C37:C46)</f>
        <v>8015.2290570000005</v>
      </c>
      <c r="D36" s="102">
        <f>SUM(D37:D46)</f>
        <v>7984.681278</v>
      </c>
      <c r="E36" s="102">
        <f>SUM(E37:E46)</f>
        <v>30.547778999999998</v>
      </c>
      <c r="F36" s="83">
        <f t="shared" si="0"/>
        <v>9.8791670151661339E-4</v>
      </c>
    </row>
    <row r="37" spans="2:6">
      <c r="B37" s="80" t="s">
        <v>143</v>
      </c>
      <c r="C37" s="101">
        <v>1130.0497190000001</v>
      </c>
      <c r="D37" s="101">
        <v>1130.0497190000001</v>
      </c>
      <c r="E37" s="101"/>
      <c r="F37" s="81">
        <f t="shared" si="0"/>
        <v>1.3928422793722486E-4</v>
      </c>
    </row>
    <row r="38" spans="2:6">
      <c r="B38" s="80" t="s">
        <v>144</v>
      </c>
      <c r="C38" s="101">
        <v>320.09149500000001</v>
      </c>
      <c r="D38" s="101">
        <v>320.09149500000001</v>
      </c>
      <c r="E38" s="101"/>
      <c r="F38" s="94">
        <f t="shared" si="0"/>
        <v>3.9452863003054355E-5</v>
      </c>
    </row>
    <row r="39" spans="2:6">
      <c r="B39" s="80" t="s">
        <v>146</v>
      </c>
      <c r="C39" s="101">
        <v>8.4097159999999995</v>
      </c>
      <c r="D39" s="101">
        <v>8.4097159999999995</v>
      </c>
      <c r="E39" s="101"/>
      <c r="F39" s="94">
        <f t="shared" si="0"/>
        <v>1.0365391721594922E-6</v>
      </c>
    </row>
    <row r="40" spans="2:6">
      <c r="B40" s="80" t="s">
        <v>148</v>
      </c>
      <c r="C40" s="101">
        <v>1338.1688340000001</v>
      </c>
      <c r="D40" s="101">
        <v>1338.1688340000001</v>
      </c>
      <c r="E40" s="101"/>
      <c r="F40" s="94">
        <f t="shared" si="0"/>
        <v>1.6493594021534057E-4</v>
      </c>
    </row>
    <row r="41" spans="2:6">
      <c r="B41" s="80" t="s">
        <v>149</v>
      </c>
      <c r="C41" s="101">
        <v>2031.4511130000001</v>
      </c>
      <c r="D41" s="101">
        <v>2031.4511130000001</v>
      </c>
      <c r="E41" s="101"/>
      <c r="F41" s="94">
        <f t="shared" si="0"/>
        <v>2.5038641672935199E-4</v>
      </c>
    </row>
    <row r="42" spans="2:6">
      <c r="B42" s="80" t="s">
        <v>150</v>
      </c>
      <c r="C42" s="101">
        <v>101.411794</v>
      </c>
      <c r="D42" s="101">
        <v>101.411794</v>
      </c>
      <c r="E42" s="101"/>
      <c r="F42" s="94">
        <f t="shared" si="0"/>
        <v>1.2499506166435224E-5</v>
      </c>
    </row>
    <row r="43" spans="2:6">
      <c r="B43" s="80" t="s">
        <v>151</v>
      </c>
      <c r="C43" s="101">
        <v>1</v>
      </c>
      <c r="D43" s="101">
        <v>1</v>
      </c>
      <c r="E43" s="101"/>
      <c r="F43" s="94">
        <f t="shared" si="0"/>
        <v>1.2325495559653767E-7</v>
      </c>
    </row>
    <row r="44" spans="2:6">
      <c r="B44" s="80" t="s">
        <v>2078</v>
      </c>
      <c r="C44" s="101">
        <v>30.547778999999998</v>
      </c>
      <c r="D44" s="101"/>
      <c r="E44" s="101">
        <v>30.547778999999998</v>
      </c>
      <c r="F44" s="94">
        <f t="shared" si="0"/>
        <v>3.7651651442178452E-6</v>
      </c>
    </row>
    <row r="45" spans="2:6">
      <c r="B45" s="80" t="s">
        <v>152</v>
      </c>
      <c r="C45" s="101">
        <v>12</v>
      </c>
      <c r="D45" s="101">
        <v>12</v>
      </c>
      <c r="E45" s="101"/>
      <c r="F45" s="94">
        <f t="shared" si="0"/>
        <v>1.4790594671584519E-6</v>
      </c>
    </row>
    <row r="46" spans="2:6">
      <c r="B46" s="80" t="s">
        <v>153</v>
      </c>
      <c r="C46" s="101">
        <v>3042.0986069999999</v>
      </c>
      <c r="D46" s="101">
        <v>3042.0986069999999</v>
      </c>
      <c r="E46" s="101"/>
      <c r="F46" s="94">
        <f t="shared" si="0"/>
        <v>3.7495372872607403E-4</v>
      </c>
    </row>
    <row r="47" spans="2:6">
      <c r="B47" s="82" t="s">
        <v>154</v>
      </c>
      <c r="C47" s="102">
        <f>SUM(C48:C55)</f>
        <v>5348.9877800000004</v>
      </c>
      <c r="D47" s="102">
        <f>SUM(D48:D55)</f>
        <v>5348.9877800000004</v>
      </c>
      <c r="E47" s="102">
        <f>SUM(E48:E55)</f>
        <v>0</v>
      </c>
      <c r="F47" s="95">
        <f t="shared" si="0"/>
        <v>6.5928925131032256E-4</v>
      </c>
    </row>
    <row r="48" spans="2:6">
      <c r="B48" s="80" t="s">
        <v>155</v>
      </c>
      <c r="C48" s="101">
        <v>260.17793799999998</v>
      </c>
      <c r="D48" s="101">
        <v>260.17793799999998</v>
      </c>
      <c r="E48" s="101"/>
      <c r="F48" s="94">
        <f t="shared" si="0"/>
        <v>3.2068220195388722E-5</v>
      </c>
    </row>
    <row r="49" spans="2:7">
      <c r="B49" s="80" t="s">
        <v>156</v>
      </c>
      <c r="C49" s="101">
        <v>5.5485429999999996</v>
      </c>
      <c r="D49" s="101">
        <v>5.5485429999999996</v>
      </c>
      <c r="E49" s="101"/>
      <c r="F49" s="94">
        <f t="shared" si="0"/>
        <v>6.8388542109047983E-7</v>
      </c>
    </row>
    <row r="50" spans="2:7">
      <c r="B50" s="80" t="s">
        <v>157</v>
      </c>
      <c r="C50" s="101">
        <v>153.29686799999999</v>
      </c>
      <c r="D50" s="101">
        <v>153.29686799999999</v>
      </c>
      <c r="E50" s="101"/>
      <c r="F50" s="81">
        <f t="shared" si="0"/>
        <v>1.8894598658428293E-5</v>
      </c>
    </row>
    <row r="51" spans="2:7">
      <c r="B51" s="80" t="s">
        <v>158</v>
      </c>
      <c r="C51" s="101">
        <v>17.3</v>
      </c>
      <c r="D51" s="101">
        <v>17.3</v>
      </c>
      <c r="E51" s="101"/>
      <c r="F51" s="81">
        <f t="shared" si="0"/>
        <v>2.1323107318201015E-6</v>
      </c>
    </row>
    <row r="52" spans="2:7">
      <c r="B52" s="80" t="s">
        <v>2079</v>
      </c>
      <c r="C52" s="101">
        <v>4740.9021789999997</v>
      </c>
      <c r="D52" s="101">
        <v>4740.9021789999997</v>
      </c>
      <c r="E52" s="101"/>
      <c r="F52" s="81">
        <f t="shared" si="0"/>
        <v>5.8433968756017353E-4</v>
      </c>
    </row>
    <row r="53" spans="2:7">
      <c r="B53" s="80" t="s">
        <v>2080</v>
      </c>
      <c r="C53" s="101">
        <v>6.0446759999999999</v>
      </c>
      <c r="D53" s="101">
        <v>6.0446759999999999</v>
      </c>
      <c r="E53" s="101"/>
      <c r="F53" s="81">
        <f t="shared" si="0"/>
        <v>7.4503627197545683E-7</v>
      </c>
    </row>
    <row r="54" spans="2:7">
      <c r="B54" s="80" t="s">
        <v>159</v>
      </c>
      <c r="C54" s="101">
        <v>6.5530090000000003</v>
      </c>
      <c r="D54" s="101">
        <v>6.5530090000000003</v>
      </c>
      <c r="E54" s="101"/>
      <c r="F54" s="81">
        <f t="shared" si="0"/>
        <v>8.0769083331871161E-7</v>
      </c>
    </row>
    <row r="55" spans="2:7">
      <c r="B55" s="80" t="s">
        <v>160</v>
      </c>
      <c r="C55" s="101">
        <v>159.16456700000001</v>
      </c>
      <c r="D55" s="101">
        <v>159.16456700000001</v>
      </c>
      <c r="E55" s="101"/>
      <c r="F55" s="81">
        <f t="shared" si="0"/>
        <v>1.9617821638127143E-5</v>
      </c>
    </row>
    <row r="56" spans="2:7">
      <c r="B56" s="97" t="s">
        <v>462</v>
      </c>
      <c r="C56" s="103">
        <f>C16+C19+C32</f>
        <v>142145.48564599999</v>
      </c>
      <c r="D56" s="103">
        <f>D16+D19+D32</f>
        <v>55578.958208999989</v>
      </c>
      <c r="E56" s="103">
        <f>E16+E19+E32</f>
        <v>86566.527436999982</v>
      </c>
      <c r="F56" s="98">
        <f t="shared" si="0"/>
        <v>1.752013552154601E-2</v>
      </c>
    </row>
    <row r="57" spans="2:7">
      <c r="B57" s="13" t="s">
        <v>42</v>
      </c>
    </row>
    <row r="61" spans="2:7">
      <c r="F61" s="78"/>
      <c r="G61" s="78"/>
    </row>
    <row r="63" spans="2:7">
      <c r="F63" s="78"/>
    </row>
    <row r="64" spans="2:7">
      <c r="F64" s="78"/>
    </row>
    <row r="65" spans="6:6">
      <c r="F65" s="78"/>
    </row>
    <row r="66" spans="6:6">
      <c r="F66" s="79"/>
    </row>
    <row r="67" spans="6:6">
      <c r="F67" s="79"/>
    </row>
    <row r="71" spans="6:6">
      <c r="F71" s="78"/>
    </row>
  </sheetData>
  <mergeCells count="13">
    <mergeCell ref="B9:F9"/>
    <mergeCell ref="B8:F8"/>
    <mergeCell ref="B1:F1"/>
    <mergeCell ref="B2:F2"/>
    <mergeCell ref="F11:F14"/>
    <mergeCell ref="B11:B15"/>
    <mergeCell ref="C11:C13"/>
    <mergeCell ref="B3:F3"/>
    <mergeCell ref="B5:F5"/>
    <mergeCell ref="B6:F6"/>
    <mergeCell ref="B7:F7"/>
    <mergeCell ref="E11:E14"/>
    <mergeCell ref="D11:D1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1C45B-447C-4409-AFAD-70F62D9A71F9}">
  <dimension ref="A1:F80"/>
  <sheetViews>
    <sheetView showGridLines="0" workbookViewId="0">
      <selection activeCell="H23" sqref="H23"/>
    </sheetView>
  </sheetViews>
  <sheetFormatPr baseColWidth="10" defaultColWidth="11.5703125" defaultRowHeight="15"/>
  <cols>
    <col min="3" max="3" width="88.85546875" bestFit="1" customWidth="1"/>
    <col min="4" max="4" width="21.42578125" customWidth="1"/>
  </cols>
  <sheetData>
    <row r="1" spans="1:5" ht="28.5">
      <c r="A1" s="200" t="s">
        <v>0</v>
      </c>
      <c r="B1" s="200"/>
      <c r="C1" s="200"/>
      <c r="D1" s="200"/>
      <c r="E1" s="143"/>
    </row>
    <row r="2" spans="1:5" ht="21">
      <c r="A2" s="201" t="s">
        <v>1</v>
      </c>
      <c r="B2" s="201"/>
      <c r="C2" s="201"/>
      <c r="D2" s="201"/>
      <c r="E2" s="143"/>
    </row>
    <row r="3" spans="1:5">
      <c r="A3" s="202" t="s">
        <v>2</v>
      </c>
      <c r="B3" s="202"/>
      <c r="C3" s="202"/>
      <c r="D3" s="202"/>
      <c r="E3" s="143"/>
    </row>
    <row r="4" spans="1:5">
      <c r="A4" s="143"/>
      <c r="B4" s="143"/>
      <c r="C4" s="143"/>
      <c r="D4" s="143"/>
      <c r="E4" s="143"/>
    </row>
    <row r="5" spans="1:5" ht="18.75">
      <c r="A5" s="203" t="s">
        <v>25</v>
      </c>
      <c r="B5" s="203"/>
      <c r="C5" s="203"/>
      <c r="D5" s="203"/>
      <c r="E5" s="203"/>
    </row>
    <row r="6" spans="1:5" ht="18.75">
      <c r="A6" s="204" t="s">
        <v>196</v>
      </c>
      <c r="B6" s="204"/>
      <c r="C6" s="204"/>
      <c r="D6" s="204"/>
      <c r="E6" s="143"/>
    </row>
    <row r="7" spans="1:5" ht="18.75">
      <c r="A7" s="205" t="s">
        <v>3154</v>
      </c>
      <c r="B7" s="205"/>
      <c r="C7" s="205"/>
      <c r="D7" s="205"/>
      <c r="E7" s="143"/>
    </row>
    <row r="8" spans="1:5" ht="18.75">
      <c r="A8" s="180" t="s">
        <v>2938</v>
      </c>
      <c r="B8" s="180"/>
      <c r="C8" s="180"/>
      <c r="D8" s="180"/>
      <c r="E8" s="143"/>
    </row>
    <row r="9" spans="1:5" ht="15.75">
      <c r="A9" s="198" t="s">
        <v>5</v>
      </c>
      <c r="B9" s="198"/>
      <c r="C9" s="198"/>
      <c r="D9" s="198"/>
      <c r="E9" s="143"/>
    </row>
    <row r="10" spans="1:5">
      <c r="A10" s="143"/>
      <c r="B10" s="143"/>
      <c r="C10" s="143"/>
      <c r="D10" s="143"/>
      <c r="E10" s="143"/>
    </row>
    <row r="11" spans="1:5">
      <c r="A11" s="143"/>
      <c r="B11" s="143"/>
      <c r="C11" s="199" t="s">
        <v>6</v>
      </c>
      <c r="D11" s="144" t="s">
        <v>7</v>
      </c>
      <c r="E11" s="143"/>
    </row>
    <row r="12" spans="1:5">
      <c r="A12" s="143"/>
      <c r="B12" s="143"/>
      <c r="C12" s="199"/>
      <c r="D12" s="145" t="s">
        <v>2938</v>
      </c>
      <c r="E12" s="143"/>
    </row>
    <row r="13" spans="1:5">
      <c r="A13" s="143"/>
      <c r="B13" s="143"/>
      <c r="C13" s="146" t="s">
        <v>249</v>
      </c>
      <c r="D13" s="147">
        <v>1484234610959</v>
      </c>
      <c r="E13" s="143"/>
    </row>
    <row r="14" spans="1:5">
      <c r="A14" s="143"/>
      <c r="B14" s="143"/>
      <c r="C14" s="148" t="s">
        <v>2948</v>
      </c>
      <c r="D14" s="149">
        <f>SUM(D15:D19)</f>
        <v>359129924800</v>
      </c>
      <c r="E14" s="143"/>
    </row>
    <row r="15" spans="1:5">
      <c r="A15" s="143"/>
      <c r="B15" s="143"/>
      <c r="C15" s="151" t="s">
        <v>197</v>
      </c>
      <c r="D15" s="150">
        <v>292808493173</v>
      </c>
      <c r="E15" s="143"/>
    </row>
    <row r="16" spans="1:5">
      <c r="A16" s="143"/>
      <c r="B16" s="143"/>
      <c r="C16" s="151" t="s">
        <v>198</v>
      </c>
      <c r="D16" s="150">
        <v>24402035100</v>
      </c>
      <c r="E16" s="143"/>
    </row>
    <row r="17" spans="1:5">
      <c r="A17" s="143"/>
      <c r="B17" s="143"/>
      <c r="C17" s="151" t="s">
        <v>199</v>
      </c>
      <c r="D17" s="150">
        <v>1099164830</v>
      </c>
      <c r="E17" s="143"/>
    </row>
    <row r="18" spans="1:5">
      <c r="A18" s="143"/>
      <c r="B18" s="143"/>
      <c r="C18" s="151" t="s">
        <v>2281</v>
      </c>
      <c r="D18" s="150">
        <v>3422949480</v>
      </c>
      <c r="E18" s="143"/>
    </row>
    <row r="19" spans="1:5">
      <c r="A19" s="143"/>
      <c r="B19" s="143"/>
      <c r="C19" s="151" t="s">
        <v>200</v>
      </c>
      <c r="D19" s="150">
        <v>37397282217</v>
      </c>
      <c r="E19" s="143"/>
    </row>
    <row r="20" spans="1:5">
      <c r="A20" s="143"/>
      <c r="B20" s="143"/>
      <c r="C20" s="148" t="s">
        <v>2949</v>
      </c>
      <c r="D20" s="149">
        <f>SUM(D21:D29)</f>
        <v>99817643203</v>
      </c>
      <c r="E20" s="143"/>
    </row>
    <row r="21" spans="1:5">
      <c r="A21" s="143"/>
      <c r="B21" s="143"/>
      <c r="C21" s="151" t="s">
        <v>201</v>
      </c>
      <c r="D21" s="150">
        <v>13742110765</v>
      </c>
      <c r="E21" s="143"/>
    </row>
    <row r="22" spans="1:5">
      <c r="A22" s="143"/>
      <c r="B22" s="143"/>
      <c r="C22" s="151" t="s">
        <v>202</v>
      </c>
      <c r="D22" s="150">
        <v>8656922363</v>
      </c>
      <c r="E22" s="143"/>
    </row>
    <row r="23" spans="1:5">
      <c r="A23" s="143"/>
      <c r="B23" s="143"/>
      <c r="C23" s="151" t="s">
        <v>203</v>
      </c>
      <c r="D23" s="150">
        <v>4877527982</v>
      </c>
      <c r="E23" s="143"/>
    </row>
    <row r="24" spans="1:5">
      <c r="A24" s="143"/>
      <c r="B24" s="143"/>
      <c r="C24" s="151" t="s">
        <v>204</v>
      </c>
      <c r="D24" s="150">
        <v>1402437570</v>
      </c>
      <c r="E24" s="143"/>
    </row>
    <row r="25" spans="1:5">
      <c r="A25" s="143"/>
      <c r="B25" s="143"/>
      <c r="C25" s="151" t="s">
        <v>205</v>
      </c>
      <c r="D25" s="150">
        <v>11699573503</v>
      </c>
      <c r="E25" s="143"/>
    </row>
    <row r="26" spans="1:5">
      <c r="A26" s="143"/>
      <c r="B26" s="143"/>
      <c r="C26" s="151" t="s">
        <v>206</v>
      </c>
      <c r="D26" s="150">
        <v>7607648253</v>
      </c>
      <c r="E26" s="143"/>
    </row>
    <row r="27" spans="1:5">
      <c r="A27" s="143"/>
      <c r="B27" s="143"/>
      <c r="C27" s="151" t="s">
        <v>207</v>
      </c>
      <c r="D27" s="150">
        <v>5769953612</v>
      </c>
      <c r="E27" s="143"/>
    </row>
    <row r="28" spans="1:5">
      <c r="A28" s="143"/>
      <c r="B28" s="143"/>
      <c r="C28" s="151" t="s">
        <v>208</v>
      </c>
      <c r="D28" s="150">
        <v>15421115898</v>
      </c>
      <c r="E28" s="143"/>
    </row>
    <row r="29" spans="1:5">
      <c r="A29" s="143"/>
      <c r="B29" s="143"/>
      <c r="C29" s="151" t="s">
        <v>209</v>
      </c>
      <c r="D29" s="150">
        <v>30640353257</v>
      </c>
      <c r="E29" s="143"/>
    </row>
    <row r="30" spans="1:5">
      <c r="A30" s="143"/>
      <c r="B30" s="143"/>
      <c r="C30" s="148" t="s">
        <v>2950</v>
      </c>
      <c r="D30" s="149">
        <f>SUM(D31:D39)</f>
        <v>68770936122</v>
      </c>
      <c r="E30" s="143"/>
    </row>
    <row r="31" spans="1:5">
      <c r="A31" s="143"/>
      <c r="B31" s="143"/>
      <c r="C31" s="151" t="s">
        <v>210</v>
      </c>
      <c r="D31" s="150">
        <v>10628747193</v>
      </c>
      <c r="E31" s="143"/>
    </row>
    <row r="32" spans="1:5">
      <c r="A32" s="143"/>
      <c r="B32" s="143"/>
      <c r="C32" s="151" t="s">
        <v>211</v>
      </c>
      <c r="D32" s="150">
        <v>6846615635</v>
      </c>
      <c r="E32" s="143"/>
    </row>
    <row r="33" spans="1:5">
      <c r="A33" s="143"/>
      <c r="B33" s="143"/>
      <c r="C33" s="151" t="s">
        <v>212</v>
      </c>
      <c r="D33" s="150">
        <v>3047776625</v>
      </c>
      <c r="E33" s="143"/>
    </row>
    <row r="34" spans="1:5">
      <c r="A34" s="143"/>
      <c r="B34" s="143"/>
      <c r="C34" s="151" t="s">
        <v>213</v>
      </c>
      <c r="D34" s="150">
        <v>13549146818</v>
      </c>
      <c r="E34" s="143"/>
    </row>
    <row r="35" spans="1:5">
      <c r="A35" s="143"/>
      <c r="B35" s="143"/>
      <c r="C35" s="151" t="s">
        <v>214</v>
      </c>
      <c r="D35" s="150">
        <v>513714714</v>
      </c>
      <c r="E35" s="143"/>
    </row>
    <row r="36" spans="1:5">
      <c r="A36" s="143"/>
      <c r="B36" s="143"/>
      <c r="C36" s="151" t="s">
        <v>215</v>
      </c>
      <c r="D36" s="150">
        <v>4708807075</v>
      </c>
      <c r="E36" s="143"/>
    </row>
    <row r="37" spans="1:5">
      <c r="A37" s="143"/>
      <c r="B37" s="143"/>
      <c r="C37" s="151" t="s">
        <v>216</v>
      </c>
      <c r="D37" s="150">
        <v>8986825154</v>
      </c>
      <c r="E37" s="143"/>
    </row>
    <row r="38" spans="1:5">
      <c r="A38" s="143"/>
      <c r="B38" s="143"/>
      <c r="C38" s="151" t="s">
        <v>217</v>
      </c>
      <c r="D38" s="150">
        <v>3801497018</v>
      </c>
      <c r="E38" s="143"/>
    </row>
    <row r="39" spans="1:5">
      <c r="A39" s="143"/>
      <c r="B39" s="143"/>
      <c r="C39" s="151" t="s">
        <v>218</v>
      </c>
      <c r="D39" s="150">
        <v>16687805890</v>
      </c>
      <c r="E39" s="143"/>
    </row>
    <row r="40" spans="1:5">
      <c r="A40" s="143"/>
      <c r="B40" s="143"/>
      <c r="C40" s="148" t="s">
        <v>2951</v>
      </c>
      <c r="D40" s="149">
        <f>SUM(D41:D48)</f>
        <v>492738209581</v>
      </c>
      <c r="E40" s="143"/>
    </row>
    <row r="41" spans="1:5">
      <c r="A41" s="143"/>
      <c r="B41" s="143"/>
      <c r="C41" s="151" t="s">
        <v>219</v>
      </c>
      <c r="D41" s="150">
        <v>158377967357</v>
      </c>
      <c r="E41" s="143"/>
    </row>
    <row r="42" spans="1:5">
      <c r="A42" s="143"/>
      <c r="B42" s="143"/>
      <c r="C42" s="151" t="s">
        <v>220</v>
      </c>
      <c r="D42" s="150">
        <v>155752820444</v>
      </c>
      <c r="E42" s="143"/>
    </row>
    <row r="43" spans="1:5">
      <c r="A43" s="143"/>
      <c r="B43" s="143"/>
      <c r="C43" s="151" t="s">
        <v>221</v>
      </c>
      <c r="D43" s="150">
        <v>15862403949</v>
      </c>
      <c r="E43" s="143"/>
    </row>
    <row r="44" spans="1:5">
      <c r="A44" s="143"/>
      <c r="B44" s="143"/>
      <c r="C44" s="151" t="s">
        <v>222</v>
      </c>
      <c r="D44" s="150">
        <v>96748493755</v>
      </c>
      <c r="E44" s="143"/>
    </row>
    <row r="45" spans="1:5">
      <c r="A45" s="143"/>
      <c r="B45" s="143"/>
      <c r="C45" s="151" t="s">
        <v>223</v>
      </c>
      <c r="D45" s="150">
        <v>35900368300</v>
      </c>
      <c r="E45" s="143"/>
    </row>
    <row r="46" spans="1:5">
      <c r="A46" s="143"/>
      <c r="B46" s="143"/>
      <c r="C46" s="151" t="s">
        <v>224</v>
      </c>
      <c r="D46" s="150">
        <v>13500000000</v>
      </c>
      <c r="E46" s="143"/>
    </row>
    <row r="47" spans="1:5">
      <c r="A47" s="143"/>
      <c r="B47" s="143"/>
      <c r="C47" s="151" t="s">
        <v>225</v>
      </c>
      <c r="D47" s="150">
        <v>966938373</v>
      </c>
      <c r="E47" s="143"/>
    </row>
    <row r="48" spans="1:5">
      <c r="A48" s="143"/>
      <c r="B48" s="143"/>
      <c r="C48" s="151" t="s">
        <v>226</v>
      </c>
      <c r="D48" s="150">
        <v>15629217403</v>
      </c>
      <c r="E48" s="143"/>
    </row>
    <row r="49" spans="1:5">
      <c r="A49" s="143"/>
      <c r="B49" s="143"/>
      <c r="C49" s="148" t="s">
        <v>2952</v>
      </c>
      <c r="D49" s="149">
        <f>SUM(D50:D55)</f>
        <v>59867023257</v>
      </c>
      <c r="E49" s="143"/>
    </row>
    <row r="50" spans="1:5">
      <c r="A50" s="143"/>
      <c r="B50" s="143"/>
      <c r="C50" s="151" t="s">
        <v>227</v>
      </c>
      <c r="D50" s="150">
        <v>174810000</v>
      </c>
      <c r="E50" s="143"/>
    </row>
    <row r="51" spans="1:5">
      <c r="A51" s="143"/>
      <c r="B51" s="143"/>
      <c r="C51" s="151" t="s">
        <v>228</v>
      </c>
      <c r="D51" s="150">
        <v>9757551453</v>
      </c>
      <c r="E51" s="143"/>
    </row>
    <row r="52" spans="1:5">
      <c r="A52" s="143"/>
      <c r="B52" s="143"/>
      <c r="C52" s="151" t="s">
        <v>229</v>
      </c>
      <c r="D52" s="150">
        <v>9925543008</v>
      </c>
      <c r="E52" s="143"/>
    </row>
    <row r="53" spans="1:5">
      <c r="A53" s="143"/>
      <c r="B53" s="143"/>
      <c r="C53" s="151" t="s">
        <v>230</v>
      </c>
      <c r="D53" s="150">
        <v>37383288796</v>
      </c>
      <c r="E53" s="143"/>
    </row>
    <row r="54" spans="1:5">
      <c r="A54" s="143"/>
      <c r="B54" s="143"/>
      <c r="C54" s="151" t="s">
        <v>231</v>
      </c>
      <c r="D54" s="150">
        <v>2582630000</v>
      </c>
      <c r="E54" s="143"/>
    </row>
    <row r="55" spans="1:5">
      <c r="A55" s="143"/>
      <c r="B55" s="143"/>
      <c r="C55" s="151" t="s">
        <v>232</v>
      </c>
      <c r="D55" s="150">
        <v>43200000</v>
      </c>
      <c r="E55" s="143"/>
    </row>
    <row r="56" spans="1:5">
      <c r="A56" s="143"/>
      <c r="B56" s="143"/>
      <c r="C56" s="148" t="s">
        <v>2953</v>
      </c>
      <c r="D56" s="149">
        <f>SUM(D57:D65)</f>
        <v>34656034269</v>
      </c>
      <c r="E56" s="143"/>
    </row>
    <row r="57" spans="1:5">
      <c r="A57" s="143"/>
      <c r="B57" s="143"/>
      <c r="C57" s="151" t="s">
        <v>233</v>
      </c>
      <c r="D57" s="150">
        <v>12876618810</v>
      </c>
      <c r="E57" s="143"/>
    </row>
    <row r="58" spans="1:5">
      <c r="A58" s="143"/>
      <c r="B58" s="143"/>
      <c r="C58" s="151" t="s">
        <v>234</v>
      </c>
      <c r="D58" s="150">
        <v>1615878299</v>
      </c>
      <c r="E58" s="143"/>
    </row>
    <row r="59" spans="1:5">
      <c r="A59" s="143"/>
      <c r="B59" s="143"/>
      <c r="C59" s="151" t="s">
        <v>235</v>
      </c>
      <c r="D59" s="150">
        <v>1944102108</v>
      </c>
      <c r="E59" s="143"/>
    </row>
    <row r="60" spans="1:5">
      <c r="A60" s="143"/>
      <c r="B60" s="143"/>
      <c r="C60" s="151" t="s">
        <v>236</v>
      </c>
      <c r="D60" s="150">
        <v>7693071581</v>
      </c>
      <c r="E60" s="143"/>
    </row>
    <row r="61" spans="1:5">
      <c r="A61" s="143"/>
      <c r="B61" s="143"/>
      <c r="C61" s="151" t="s">
        <v>237</v>
      </c>
      <c r="D61" s="150">
        <v>4718971920</v>
      </c>
      <c r="E61" s="143"/>
    </row>
    <row r="62" spans="1:5">
      <c r="A62" s="143"/>
      <c r="B62" s="143"/>
      <c r="C62" s="151" t="s">
        <v>238</v>
      </c>
      <c r="D62" s="150">
        <v>496204002</v>
      </c>
      <c r="E62" s="143"/>
    </row>
    <row r="63" spans="1:5">
      <c r="A63" s="143"/>
      <c r="B63" s="143"/>
      <c r="C63" s="151" t="s">
        <v>239</v>
      </c>
      <c r="D63" s="150">
        <v>559057674</v>
      </c>
      <c r="E63" s="143"/>
    </row>
    <row r="64" spans="1:5">
      <c r="A64" s="143"/>
      <c r="B64" s="143"/>
      <c r="C64" s="151" t="s">
        <v>240</v>
      </c>
      <c r="D64" s="150">
        <v>2337432214</v>
      </c>
      <c r="E64" s="143"/>
    </row>
    <row r="65" spans="1:6">
      <c r="A65" s="143"/>
      <c r="B65" s="143"/>
      <c r="C65" s="151" t="s">
        <v>241</v>
      </c>
      <c r="D65" s="150">
        <v>2414697661</v>
      </c>
      <c r="E65" s="143"/>
    </row>
    <row r="66" spans="1:6">
      <c r="A66" s="143"/>
      <c r="B66" s="143"/>
      <c r="C66" s="148" t="s">
        <v>2954</v>
      </c>
      <c r="D66" s="149">
        <f>SUM(D67:D69)</f>
        <v>70768398115</v>
      </c>
      <c r="E66" s="143"/>
    </row>
    <row r="67" spans="1:6">
      <c r="A67" s="143"/>
      <c r="B67" s="143"/>
      <c r="C67" s="151" t="s">
        <v>242</v>
      </c>
      <c r="D67" s="150">
        <v>26980215824</v>
      </c>
      <c r="E67" s="143"/>
    </row>
    <row r="68" spans="1:6">
      <c r="A68" s="143"/>
      <c r="B68" s="143"/>
      <c r="C68" s="151" t="s">
        <v>243</v>
      </c>
      <c r="D68" s="150">
        <v>42341058016</v>
      </c>
      <c r="E68" s="143"/>
    </row>
    <row r="69" spans="1:6">
      <c r="A69" s="143"/>
      <c r="B69" s="143"/>
      <c r="C69" s="151" t="s">
        <v>244</v>
      </c>
      <c r="D69" s="150">
        <v>1447124275</v>
      </c>
      <c r="E69" s="143"/>
    </row>
    <row r="70" spans="1:6">
      <c r="A70" s="143"/>
      <c r="B70" s="143"/>
      <c r="C70" s="148" t="s">
        <v>2955</v>
      </c>
      <c r="D70" s="149">
        <f>SUM(D71:D73)</f>
        <v>298486441612</v>
      </c>
      <c r="E70" s="143"/>
    </row>
    <row r="71" spans="1:6">
      <c r="A71" s="143"/>
      <c r="B71" s="143"/>
      <c r="C71" s="151" t="s">
        <v>245</v>
      </c>
      <c r="D71" s="150">
        <v>120010652162</v>
      </c>
      <c r="E71" s="143"/>
    </row>
    <row r="72" spans="1:6">
      <c r="A72" s="143"/>
      <c r="B72" s="143"/>
      <c r="C72" s="151" t="s">
        <v>246</v>
      </c>
      <c r="D72" s="150">
        <v>176990963659</v>
      </c>
      <c r="E72" s="143"/>
    </row>
    <row r="73" spans="1:6">
      <c r="A73" s="143"/>
      <c r="B73" s="143"/>
      <c r="C73" s="151" t="s">
        <v>247</v>
      </c>
      <c r="D73" s="150">
        <v>1484825791</v>
      </c>
      <c r="E73" s="143"/>
    </row>
    <row r="74" spans="1:6">
      <c r="A74" s="143"/>
      <c r="B74" s="143"/>
      <c r="C74" s="146" t="s">
        <v>701</v>
      </c>
      <c r="D74" s="152">
        <f>D75+D77</f>
        <v>108120510535</v>
      </c>
      <c r="E74" s="143"/>
    </row>
    <row r="75" spans="1:6">
      <c r="A75" s="143"/>
      <c r="B75" s="143"/>
      <c r="C75" s="148" t="s">
        <v>2956</v>
      </c>
      <c r="D75" s="149">
        <f>D76</f>
        <v>5117721882</v>
      </c>
      <c r="E75" s="143"/>
    </row>
    <row r="76" spans="1:6">
      <c r="A76" s="143"/>
      <c r="B76" s="143"/>
      <c r="C76" s="151" t="s">
        <v>2957</v>
      </c>
      <c r="D76" s="150">
        <v>5117721882</v>
      </c>
      <c r="E76" s="143"/>
    </row>
    <row r="77" spans="1:6">
      <c r="A77" s="143"/>
      <c r="B77" s="143"/>
      <c r="C77" s="148" t="s">
        <v>2958</v>
      </c>
      <c r="D77" s="149">
        <f>D78</f>
        <v>103002788653</v>
      </c>
      <c r="E77" s="143"/>
    </row>
    <row r="78" spans="1:6">
      <c r="A78" s="143"/>
      <c r="B78" s="143"/>
      <c r="C78" s="151" t="s">
        <v>2959</v>
      </c>
      <c r="D78" s="150">
        <v>103002788653</v>
      </c>
      <c r="E78" s="143"/>
    </row>
    <row r="79" spans="1:6">
      <c r="A79" s="143"/>
      <c r="B79" s="143"/>
      <c r="C79" s="154" t="s">
        <v>462</v>
      </c>
      <c r="D79" s="153">
        <f>D74+D13</f>
        <v>1592355121494</v>
      </c>
      <c r="E79" s="143"/>
    </row>
    <row r="80" spans="1:6">
      <c r="A80" s="143"/>
      <c r="B80" s="143"/>
      <c r="C80" s="13" t="s">
        <v>42</v>
      </c>
      <c r="D80" s="76"/>
      <c r="E80" s="166"/>
      <c r="F80" s="76"/>
    </row>
  </sheetData>
  <mergeCells count="9">
    <mergeCell ref="A9:D9"/>
    <mergeCell ref="C11:C12"/>
    <mergeCell ref="A8:D8"/>
    <mergeCell ref="A1:D1"/>
    <mergeCell ref="A2:D2"/>
    <mergeCell ref="A3:D3"/>
    <mergeCell ref="A5:E5"/>
    <mergeCell ref="A6:D6"/>
    <mergeCell ref="A7:D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FC955-3E7F-4815-A3CE-F10F1554FE53}">
  <dimension ref="A1:E3019"/>
  <sheetViews>
    <sheetView showGridLines="0" workbookViewId="0">
      <selection activeCell="I11" sqref="I11"/>
    </sheetView>
  </sheetViews>
  <sheetFormatPr baseColWidth="10" defaultColWidth="11.5703125" defaultRowHeight="15"/>
  <cols>
    <col min="3" max="3" width="135.85546875" customWidth="1"/>
    <col min="4" max="4" width="16.7109375" customWidth="1"/>
  </cols>
  <sheetData>
    <row r="1" spans="1:5" ht="28.5">
      <c r="A1" s="207" t="s">
        <v>0</v>
      </c>
      <c r="B1" s="207"/>
      <c r="C1" s="207"/>
      <c r="D1" s="207"/>
      <c r="E1" s="207"/>
    </row>
    <row r="2" spans="1:5" ht="21">
      <c r="A2" s="208" t="s">
        <v>1</v>
      </c>
      <c r="B2" s="208"/>
      <c r="C2" s="208"/>
      <c r="D2" s="208"/>
      <c r="E2" s="208"/>
    </row>
    <row r="3" spans="1:5">
      <c r="A3" s="209" t="s">
        <v>2</v>
      </c>
      <c r="B3" s="209"/>
      <c r="C3" s="209"/>
      <c r="D3" s="209"/>
      <c r="E3" s="209"/>
    </row>
    <row r="4" spans="1:5">
      <c r="A4" s="125"/>
      <c r="B4" s="125"/>
      <c r="C4" s="125"/>
      <c r="D4" s="125"/>
      <c r="E4" s="125"/>
    </row>
    <row r="5" spans="1:5" ht="18.75">
      <c r="A5" s="210" t="s">
        <v>25</v>
      </c>
      <c r="B5" s="210"/>
      <c r="C5" s="210"/>
      <c r="D5" s="210"/>
      <c r="E5" s="210"/>
    </row>
    <row r="6" spans="1:5" ht="18.75">
      <c r="A6" s="211" t="s">
        <v>248</v>
      </c>
      <c r="B6" s="211"/>
      <c r="C6" s="211"/>
      <c r="D6" s="211"/>
      <c r="E6" s="211"/>
    </row>
    <row r="7" spans="1:5" ht="18.75">
      <c r="A7" s="206" t="s">
        <v>3154</v>
      </c>
      <c r="B7" s="206"/>
      <c r="C7" s="206"/>
      <c r="D7" s="206"/>
      <c r="E7" s="206"/>
    </row>
    <row r="8" spans="1:5" ht="18.75">
      <c r="A8" s="180" t="s">
        <v>2938</v>
      </c>
      <c r="B8" s="180"/>
      <c r="C8" s="180"/>
      <c r="D8" s="180"/>
      <c r="E8" s="180"/>
    </row>
    <row r="9" spans="1:5" ht="15.75">
      <c r="A9" s="212" t="s">
        <v>5</v>
      </c>
      <c r="B9" s="212"/>
      <c r="C9" s="212"/>
      <c r="D9" s="212"/>
      <c r="E9" s="212"/>
    </row>
    <row r="10" spans="1:5">
      <c r="A10" s="125"/>
      <c r="B10" s="125"/>
      <c r="C10" s="125"/>
      <c r="D10" s="125"/>
      <c r="E10" s="125"/>
    </row>
    <row r="11" spans="1:5">
      <c r="A11" s="125"/>
      <c r="B11" s="125"/>
      <c r="C11" s="125"/>
      <c r="D11" s="125"/>
      <c r="E11" s="125"/>
    </row>
    <row r="12" spans="1:5">
      <c r="C12" s="213" t="s">
        <v>6</v>
      </c>
      <c r="D12" s="119" t="s">
        <v>7</v>
      </c>
    </row>
    <row r="13" spans="1:5">
      <c r="C13" s="213"/>
      <c r="D13" s="120" t="s">
        <v>2938</v>
      </c>
    </row>
    <row r="14" spans="1:5">
      <c r="C14" s="123" t="s">
        <v>249</v>
      </c>
      <c r="D14" s="123">
        <v>1484234610959</v>
      </c>
    </row>
    <row r="15" spans="1:5">
      <c r="C15" s="116" t="s">
        <v>2930</v>
      </c>
      <c r="D15" s="118">
        <v>1405231227574</v>
      </c>
    </row>
    <row r="16" spans="1:5">
      <c r="C16" s="121" t="s">
        <v>250</v>
      </c>
      <c r="D16" s="134">
        <v>12803138793</v>
      </c>
    </row>
    <row r="17" spans="3:4">
      <c r="C17" s="155" t="s">
        <v>251</v>
      </c>
      <c r="D17" s="140">
        <v>12768524419</v>
      </c>
    </row>
    <row r="18" spans="3:4">
      <c r="C18" s="156" t="s">
        <v>252</v>
      </c>
      <c r="D18" s="134">
        <v>12768524419</v>
      </c>
    </row>
    <row r="19" spans="3:4">
      <c r="C19" s="155" t="s">
        <v>253</v>
      </c>
      <c r="D19" s="140">
        <v>34614374</v>
      </c>
    </row>
    <row r="20" spans="3:4">
      <c r="C20" s="156" t="s">
        <v>252</v>
      </c>
      <c r="D20" s="134">
        <v>34614374</v>
      </c>
    </row>
    <row r="21" spans="3:4">
      <c r="C21" s="121" t="s">
        <v>279</v>
      </c>
      <c r="D21" s="134">
        <v>42965382</v>
      </c>
    </row>
    <row r="22" spans="3:4">
      <c r="C22" s="155" t="s">
        <v>251</v>
      </c>
      <c r="D22" s="140">
        <v>42965382</v>
      </c>
    </row>
    <row r="23" spans="3:4">
      <c r="C23" s="156" t="s">
        <v>252</v>
      </c>
      <c r="D23" s="134">
        <v>42965382</v>
      </c>
    </row>
    <row r="24" spans="3:4">
      <c r="C24" s="121" t="s">
        <v>256</v>
      </c>
      <c r="D24" s="134">
        <v>11370000</v>
      </c>
    </row>
    <row r="25" spans="3:4">
      <c r="C25" s="155" t="s">
        <v>251</v>
      </c>
      <c r="D25" s="140">
        <v>11370000</v>
      </c>
    </row>
    <row r="26" spans="3:4">
      <c r="C26" s="156" t="s">
        <v>252</v>
      </c>
      <c r="D26" s="134">
        <v>11370000</v>
      </c>
    </row>
    <row r="27" spans="3:4">
      <c r="C27" s="121" t="s">
        <v>257</v>
      </c>
      <c r="D27" s="134">
        <v>10328000</v>
      </c>
    </row>
    <row r="28" spans="3:4">
      <c r="C28" s="155" t="s">
        <v>251</v>
      </c>
      <c r="D28" s="140">
        <v>10328000</v>
      </c>
    </row>
    <row r="29" spans="3:4">
      <c r="C29" s="156" t="s">
        <v>252</v>
      </c>
      <c r="D29" s="134">
        <v>10328000</v>
      </c>
    </row>
    <row r="30" spans="3:4">
      <c r="C30" s="121" t="s">
        <v>258</v>
      </c>
      <c r="D30" s="134">
        <v>13134000</v>
      </c>
    </row>
    <row r="31" spans="3:4">
      <c r="C31" s="155" t="s">
        <v>251</v>
      </c>
      <c r="D31" s="140">
        <v>13134000</v>
      </c>
    </row>
    <row r="32" spans="3:4">
      <c r="C32" s="156" t="s">
        <v>252</v>
      </c>
      <c r="D32" s="134">
        <v>13134000</v>
      </c>
    </row>
    <row r="33" spans="3:4">
      <c r="C33" s="121" t="s">
        <v>259</v>
      </c>
      <c r="D33" s="134">
        <v>41285955</v>
      </c>
    </row>
    <row r="34" spans="3:4">
      <c r="C34" s="155" t="s">
        <v>251</v>
      </c>
      <c r="D34" s="140">
        <v>41285955</v>
      </c>
    </row>
    <row r="35" spans="3:4">
      <c r="C35" s="156" t="s">
        <v>252</v>
      </c>
      <c r="D35" s="134">
        <v>41285955</v>
      </c>
    </row>
    <row r="36" spans="3:4">
      <c r="C36" s="121" t="s">
        <v>260</v>
      </c>
      <c r="D36" s="134">
        <v>43912764</v>
      </c>
    </row>
    <row r="37" spans="3:4">
      <c r="C37" s="155" t="s">
        <v>251</v>
      </c>
      <c r="D37" s="140">
        <v>43912764</v>
      </c>
    </row>
    <row r="38" spans="3:4">
      <c r="C38" s="156" t="s">
        <v>252</v>
      </c>
      <c r="D38" s="134">
        <v>43912764</v>
      </c>
    </row>
    <row r="39" spans="3:4">
      <c r="C39" s="121" t="s">
        <v>261</v>
      </c>
      <c r="D39" s="134">
        <v>75396869</v>
      </c>
    </row>
    <row r="40" spans="3:4">
      <c r="C40" s="155" t="s">
        <v>251</v>
      </c>
      <c r="D40" s="140">
        <v>75396869</v>
      </c>
    </row>
    <row r="41" spans="3:4">
      <c r="C41" s="156" t="s">
        <v>252</v>
      </c>
      <c r="D41" s="134">
        <v>75396869</v>
      </c>
    </row>
    <row r="42" spans="3:4">
      <c r="C42" s="121" t="s">
        <v>359</v>
      </c>
      <c r="D42" s="134">
        <v>45846673</v>
      </c>
    </row>
    <row r="43" spans="3:4">
      <c r="C43" s="155" t="s">
        <v>251</v>
      </c>
      <c r="D43" s="140">
        <v>45846673</v>
      </c>
    </row>
    <row r="44" spans="3:4">
      <c r="C44" s="156" t="s">
        <v>252</v>
      </c>
      <c r="D44" s="134">
        <v>45846673</v>
      </c>
    </row>
    <row r="45" spans="3:4">
      <c r="C45" s="121" t="s">
        <v>262</v>
      </c>
      <c r="D45" s="134">
        <v>10754000</v>
      </c>
    </row>
    <row r="46" spans="3:4">
      <c r="C46" s="155" t="s">
        <v>251</v>
      </c>
      <c r="D46" s="140">
        <v>10754000</v>
      </c>
    </row>
    <row r="47" spans="3:4">
      <c r="C47" s="156" t="s">
        <v>252</v>
      </c>
      <c r="D47" s="134">
        <v>10754000</v>
      </c>
    </row>
    <row r="48" spans="3:4">
      <c r="C48" s="121" t="s">
        <v>263</v>
      </c>
      <c r="D48" s="134">
        <v>43809957</v>
      </c>
    </row>
    <row r="49" spans="3:4">
      <c r="C49" s="155" t="s">
        <v>251</v>
      </c>
      <c r="D49" s="140">
        <v>43809957</v>
      </c>
    </row>
    <row r="50" spans="3:4">
      <c r="C50" s="156" t="s">
        <v>252</v>
      </c>
      <c r="D50" s="134">
        <v>43809957</v>
      </c>
    </row>
    <row r="51" spans="3:4">
      <c r="C51" s="121" t="s">
        <v>264</v>
      </c>
      <c r="D51" s="134">
        <v>54797452</v>
      </c>
    </row>
    <row r="52" spans="3:4">
      <c r="C52" s="155" t="s">
        <v>251</v>
      </c>
      <c r="D52" s="140">
        <v>54797452</v>
      </c>
    </row>
    <row r="53" spans="3:4">
      <c r="C53" s="156" t="s">
        <v>252</v>
      </c>
      <c r="D53" s="134">
        <v>54797452</v>
      </c>
    </row>
    <row r="54" spans="3:4">
      <c r="C54" s="121" t="s">
        <v>265</v>
      </c>
      <c r="D54" s="134">
        <v>52932672</v>
      </c>
    </row>
    <row r="55" spans="3:4">
      <c r="C55" s="155" t="s">
        <v>251</v>
      </c>
      <c r="D55" s="140">
        <v>52932672</v>
      </c>
    </row>
    <row r="56" spans="3:4">
      <c r="C56" s="156" t="s">
        <v>252</v>
      </c>
      <c r="D56" s="134">
        <v>52932672</v>
      </c>
    </row>
    <row r="57" spans="3:4">
      <c r="C57" s="121" t="s">
        <v>440</v>
      </c>
      <c r="D57" s="134">
        <v>49694367</v>
      </c>
    </row>
    <row r="58" spans="3:4">
      <c r="C58" s="155" t="s">
        <v>251</v>
      </c>
      <c r="D58" s="140">
        <v>49694367</v>
      </c>
    </row>
    <row r="59" spans="3:4">
      <c r="C59" s="156" t="s">
        <v>252</v>
      </c>
      <c r="D59" s="134">
        <v>49694367</v>
      </c>
    </row>
    <row r="60" spans="3:4">
      <c r="C60" s="121" t="s">
        <v>266</v>
      </c>
      <c r="D60" s="134">
        <v>5599313667</v>
      </c>
    </row>
    <row r="61" spans="3:4">
      <c r="C61" s="155" t="s">
        <v>251</v>
      </c>
      <c r="D61" s="140">
        <v>5556078082</v>
      </c>
    </row>
    <row r="62" spans="3:4">
      <c r="C62" s="156" t="s">
        <v>252</v>
      </c>
      <c r="D62" s="134">
        <v>5556078082</v>
      </c>
    </row>
    <row r="63" spans="3:4">
      <c r="C63" s="155" t="s">
        <v>254</v>
      </c>
      <c r="D63" s="140">
        <v>43235585</v>
      </c>
    </row>
    <row r="64" spans="3:4">
      <c r="C64" s="156" t="s">
        <v>252</v>
      </c>
      <c r="D64" s="134">
        <v>43235585</v>
      </c>
    </row>
    <row r="65" spans="3:4">
      <c r="C65" s="121" t="s">
        <v>267</v>
      </c>
      <c r="D65" s="134">
        <v>1386332547023</v>
      </c>
    </row>
    <row r="66" spans="3:4">
      <c r="C66" s="155" t="s">
        <v>251</v>
      </c>
      <c r="D66" s="140">
        <v>1034196827890</v>
      </c>
    </row>
    <row r="67" spans="3:4">
      <c r="C67" s="156" t="s">
        <v>1835</v>
      </c>
      <c r="D67" s="134">
        <v>165803891</v>
      </c>
    </row>
    <row r="68" spans="3:4">
      <c r="C68" s="156" t="s">
        <v>252</v>
      </c>
      <c r="D68" s="134">
        <v>1034031023999</v>
      </c>
    </row>
    <row r="69" spans="3:4">
      <c r="C69" s="155" t="s">
        <v>253</v>
      </c>
      <c r="D69" s="140">
        <v>113264264759</v>
      </c>
    </row>
    <row r="70" spans="3:4">
      <c r="C70" s="156" t="s">
        <v>252</v>
      </c>
      <c r="D70" s="134">
        <v>113264264759</v>
      </c>
    </row>
    <row r="71" spans="3:4">
      <c r="C71" s="155" t="s">
        <v>268</v>
      </c>
      <c r="D71" s="140">
        <v>115232563886</v>
      </c>
    </row>
    <row r="72" spans="3:4">
      <c r="C72" s="156" t="s">
        <v>252</v>
      </c>
      <c r="D72" s="134">
        <v>115232563886</v>
      </c>
    </row>
    <row r="73" spans="3:4">
      <c r="C73" s="155" t="s">
        <v>254</v>
      </c>
      <c r="D73" s="140">
        <v>122733151615</v>
      </c>
    </row>
    <row r="74" spans="3:4">
      <c r="C74" s="156" t="s">
        <v>252</v>
      </c>
      <c r="D74" s="134">
        <v>122733151615</v>
      </c>
    </row>
    <row r="75" spans="3:4">
      <c r="C75" s="155" t="s">
        <v>255</v>
      </c>
      <c r="D75" s="140">
        <v>905738873</v>
      </c>
    </row>
    <row r="76" spans="3:4">
      <c r="C76" s="156" t="s">
        <v>252</v>
      </c>
      <c r="D76" s="134">
        <v>905738873</v>
      </c>
    </row>
    <row r="77" spans="3:4">
      <c r="C77" s="114" t="s">
        <v>2931</v>
      </c>
      <c r="D77" s="118">
        <v>79003383385</v>
      </c>
    </row>
    <row r="78" spans="3:4">
      <c r="C78" s="121" t="s">
        <v>250</v>
      </c>
      <c r="D78" s="134">
        <v>6909958632</v>
      </c>
    </row>
    <row r="79" spans="3:4">
      <c r="C79" s="155" t="s">
        <v>251</v>
      </c>
      <c r="D79" s="140">
        <v>4938809031</v>
      </c>
    </row>
    <row r="80" spans="3:4">
      <c r="C80" s="156" t="s">
        <v>1956</v>
      </c>
      <c r="D80" s="134">
        <v>241517712</v>
      </c>
    </row>
    <row r="81" spans="3:4">
      <c r="C81" s="157" t="s">
        <v>1957</v>
      </c>
      <c r="D81" s="134">
        <v>241517712</v>
      </c>
    </row>
    <row r="82" spans="3:4">
      <c r="C82" s="156" t="s">
        <v>2828</v>
      </c>
      <c r="D82" s="134">
        <v>700000000</v>
      </c>
    </row>
    <row r="83" spans="3:4">
      <c r="C83" s="157" t="s">
        <v>2527</v>
      </c>
      <c r="D83" s="134">
        <v>700000000</v>
      </c>
    </row>
    <row r="84" spans="3:4">
      <c r="C84" s="156" t="s">
        <v>2960</v>
      </c>
      <c r="D84" s="134">
        <v>12373947</v>
      </c>
    </row>
    <row r="85" spans="3:4">
      <c r="C85" s="157" t="s">
        <v>2961</v>
      </c>
      <c r="D85" s="134">
        <v>12373947</v>
      </c>
    </row>
    <row r="86" spans="3:4">
      <c r="C86" s="156" t="s">
        <v>2398</v>
      </c>
      <c r="D86" s="134">
        <v>24586631</v>
      </c>
    </row>
    <row r="87" spans="3:4">
      <c r="C87" s="157" t="s">
        <v>2397</v>
      </c>
      <c r="D87" s="134">
        <v>24586631</v>
      </c>
    </row>
    <row r="88" spans="3:4">
      <c r="C88" s="156" t="s">
        <v>2827</v>
      </c>
      <c r="D88" s="134">
        <v>300000000</v>
      </c>
    </row>
    <row r="89" spans="3:4">
      <c r="C89" s="157" t="s">
        <v>480</v>
      </c>
      <c r="D89" s="134">
        <v>300000000</v>
      </c>
    </row>
    <row r="90" spans="3:4">
      <c r="C90" s="156" t="s">
        <v>269</v>
      </c>
      <c r="D90" s="134">
        <v>20000000</v>
      </c>
    </row>
    <row r="91" spans="3:4">
      <c r="C91" s="157" t="s">
        <v>481</v>
      </c>
      <c r="D91" s="134">
        <v>20000000</v>
      </c>
    </row>
    <row r="92" spans="3:4">
      <c r="C92" s="156" t="s">
        <v>2962</v>
      </c>
      <c r="D92" s="134">
        <v>662449960</v>
      </c>
    </row>
    <row r="93" spans="3:4">
      <c r="C93" s="157" t="s">
        <v>2963</v>
      </c>
      <c r="D93" s="134">
        <v>662449960</v>
      </c>
    </row>
    <row r="94" spans="3:4">
      <c r="C94" s="156" t="s">
        <v>2919</v>
      </c>
      <c r="D94" s="134">
        <v>34295224</v>
      </c>
    </row>
    <row r="95" spans="3:4">
      <c r="C95" s="157" t="s">
        <v>2918</v>
      </c>
      <c r="D95" s="134">
        <v>34295224</v>
      </c>
    </row>
    <row r="96" spans="3:4">
      <c r="C96" s="156" t="s">
        <v>2964</v>
      </c>
      <c r="D96" s="134">
        <v>7273652</v>
      </c>
    </row>
    <row r="97" spans="3:4">
      <c r="C97" s="157" t="s">
        <v>2965</v>
      </c>
      <c r="D97" s="134">
        <v>7273652</v>
      </c>
    </row>
    <row r="98" spans="3:4">
      <c r="C98" s="156" t="s">
        <v>270</v>
      </c>
      <c r="D98" s="134">
        <v>100000000</v>
      </c>
    </row>
    <row r="99" spans="3:4">
      <c r="C99" s="157" t="s">
        <v>482</v>
      </c>
      <c r="D99" s="134">
        <v>100000000</v>
      </c>
    </row>
    <row r="100" spans="3:4">
      <c r="C100" s="156" t="s">
        <v>833</v>
      </c>
      <c r="D100" s="134">
        <v>1235409</v>
      </c>
    </row>
    <row r="101" spans="3:4">
      <c r="C101" s="157" t="s">
        <v>834</v>
      </c>
      <c r="D101" s="134">
        <v>1235409</v>
      </c>
    </row>
    <row r="102" spans="3:4">
      <c r="C102" s="156" t="s">
        <v>835</v>
      </c>
      <c r="D102" s="134">
        <v>8415087</v>
      </c>
    </row>
    <row r="103" spans="3:4">
      <c r="C103" s="157" t="s">
        <v>836</v>
      </c>
      <c r="D103" s="134">
        <v>8415087</v>
      </c>
    </row>
    <row r="104" spans="3:4">
      <c r="C104" s="156" t="s">
        <v>2826</v>
      </c>
      <c r="D104" s="134">
        <v>6705517</v>
      </c>
    </row>
    <row r="105" spans="3:4">
      <c r="C105" s="157" t="s">
        <v>2396</v>
      </c>
      <c r="D105" s="134">
        <v>6705517</v>
      </c>
    </row>
    <row r="106" spans="3:4">
      <c r="C106" s="156" t="s">
        <v>2825</v>
      </c>
      <c r="D106" s="134">
        <v>161911169</v>
      </c>
    </row>
    <row r="107" spans="3:4">
      <c r="C107" s="157" t="s">
        <v>483</v>
      </c>
      <c r="D107" s="134">
        <v>161911169</v>
      </c>
    </row>
    <row r="108" spans="3:4">
      <c r="C108" s="156" t="s">
        <v>2824</v>
      </c>
      <c r="D108" s="134">
        <v>114305</v>
      </c>
    </row>
    <row r="109" spans="3:4">
      <c r="C109" s="157" t="s">
        <v>2395</v>
      </c>
      <c r="D109" s="134">
        <v>114305</v>
      </c>
    </row>
    <row r="110" spans="3:4">
      <c r="C110" s="156" t="s">
        <v>2966</v>
      </c>
      <c r="D110" s="134">
        <v>275183491</v>
      </c>
    </row>
    <row r="111" spans="3:4">
      <c r="C111" s="157" t="s">
        <v>2844</v>
      </c>
      <c r="D111" s="134">
        <v>275183491</v>
      </c>
    </row>
    <row r="112" spans="3:4">
      <c r="C112" s="156" t="s">
        <v>271</v>
      </c>
      <c r="D112" s="134">
        <v>110000000</v>
      </c>
    </row>
    <row r="113" spans="3:4">
      <c r="C113" s="157" t="s">
        <v>484</v>
      </c>
      <c r="D113" s="134">
        <v>110000000</v>
      </c>
    </row>
    <row r="114" spans="3:4">
      <c r="C114" s="156" t="s">
        <v>2967</v>
      </c>
      <c r="D114" s="134">
        <v>30000000</v>
      </c>
    </row>
    <row r="115" spans="3:4">
      <c r="C115" s="157" t="s">
        <v>2968</v>
      </c>
      <c r="D115" s="134">
        <v>30000000</v>
      </c>
    </row>
    <row r="116" spans="3:4">
      <c r="C116" s="156" t="s">
        <v>2823</v>
      </c>
      <c r="D116" s="134">
        <v>45904934</v>
      </c>
    </row>
    <row r="117" spans="3:4">
      <c r="C117" s="157" t="s">
        <v>2454</v>
      </c>
      <c r="D117" s="134">
        <v>45904934</v>
      </c>
    </row>
    <row r="118" spans="3:4">
      <c r="C118" s="156" t="s">
        <v>1303</v>
      </c>
      <c r="D118" s="134">
        <v>2865375</v>
      </c>
    </row>
    <row r="119" spans="3:4">
      <c r="C119" s="157" t="s">
        <v>1304</v>
      </c>
      <c r="D119" s="134">
        <v>2865375</v>
      </c>
    </row>
    <row r="120" spans="3:4">
      <c r="C120" s="156" t="s">
        <v>2822</v>
      </c>
      <c r="D120" s="134">
        <v>46244296</v>
      </c>
    </row>
    <row r="121" spans="3:4">
      <c r="C121" s="157" t="s">
        <v>2463</v>
      </c>
      <c r="D121" s="134">
        <v>46244296</v>
      </c>
    </row>
    <row r="122" spans="3:4">
      <c r="C122" s="156" t="s">
        <v>2917</v>
      </c>
      <c r="D122" s="134">
        <v>23765179</v>
      </c>
    </row>
    <row r="123" spans="3:4">
      <c r="C123" s="157" t="s">
        <v>2916</v>
      </c>
      <c r="D123" s="134">
        <v>23765179</v>
      </c>
    </row>
    <row r="124" spans="3:4">
      <c r="C124" s="156" t="s">
        <v>2533</v>
      </c>
      <c r="D124" s="134">
        <v>4000000</v>
      </c>
    </row>
    <row r="125" spans="3:4">
      <c r="C125" s="157" t="s">
        <v>2084</v>
      </c>
      <c r="D125" s="134">
        <v>4000000</v>
      </c>
    </row>
    <row r="126" spans="3:4">
      <c r="C126" s="156" t="s">
        <v>717</v>
      </c>
      <c r="D126" s="134">
        <v>41404153</v>
      </c>
    </row>
    <row r="127" spans="3:4">
      <c r="C127" s="157" t="s">
        <v>718</v>
      </c>
      <c r="D127" s="134">
        <v>41404153</v>
      </c>
    </row>
    <row r="128" spans="3:4">
      <c r="C128" s="156" t="s">
        <v>2933</v>
      </c>
      <c r="D128" s="134">
        <v>679693856</v>
      </c>
    </row>
    <row r="129" spans="3:4">
      <c r="C129" s="157" t="s">
        <v>2934</v>
      </c>
      <c r="D129" s="134">
        <v>679693856</v>
      </c>
    </row>
    <row r="130" spans="3:4">
      <c r="C130" s="156" t="s">
        <v>2969</v>
      </c>
      <c r="D130" s="134">
        <v>2000000</v>
      </c>
    </row>
    <row r="131" spans="3:4">
      <c r="C131" s="157" t="s">
        <v>2462</v>
      </c>
      <c r="D131" s="134">
        <v>2000000</v>
      </c>
    </row>
    <row r="132" spans="3:4">
      <c r="C132" s="156" t="s">
        <v>272</v>
      </c>
      <c r="D132" s="134">
        <v>19934524</v>
      </c>
    </row>
    <row r="133" spans="3:4">
      <c r="C133" s="157" t="s">
        <v>485</v>
      </c>
      <c r="D133" s="134">
        <v>19934524</v>
      </c>
    </row>
    <row r="134" spans="3:4">
      <c r="C134" s="156" t="s">
        <v>2970</v>
      </c>
      <c r="D134" s="134">
        <v>212013478</v>
      </c>
    </row>
    <row r="135" spans="3:4">
      <c r="C135" s="157" t="s">
        <v>2971</v>
      </c>
      <c r="D135" s="134">
        <v>212013478</v>
      </c>
    </row>
    <row r="136" spans="3:4">
      <c r="C136" s="156" t="s">
        <v>2394</v>
      </c>
      <c r="D136" s="134">
        <v>3750000</v>
      </c>
    </row>
    <row r="137" spans="3:4">
      <c r="C137" s="157" t="s">
        <v>2393</v>
      </c>
      <c r="D137" s="134">
        <v>3750000</v>
      </c>
    </row>
    <row r="138" spans="3:4">
      <c r="C138" s="156" t="s">
        <v>2425</v>
      </c>
      <c r="D138" s="134">
        <v>7143615</v>
      </c>
    </row>
    <row r="139" spans="3:4">
      <c r="C139" s="157" t="s">
        <v>2424</v>
      </c>
      <c r="D139" s="134">
        <v>7143615</v>
      </c>
    </row>
    <row r="140" spans="3:4">
      <c r="C140" s="156" t="s">
        <v>1958</v>
      </c>
      <c r="D140" s="134">
        <v>11563777</v>
      </c>
    </row>
    <row r="141" spans="3:4">
      <c r="C141" s="157" t="s">
        <v>719</v>
      </c>
      <c r="D141" s="134">
        <v>11563777</v>
      </c>
    </row>
    <row r="142" spans="3:4">
      <c r="C142" s="156" t="s">
        <v>2814</v>
      </c>
      <c r="D142" s="134">
        <v>39721620</v>
      </c>
    </row>
    <row r="143" spans="3:4">
      <c r="C143" s="157" t="s">
        <v>486</v>
      </c>
      <c r="D143" s="134">
        <v>39721620</v>
      </c>
    </row>
    <row r="144" spans="3:4">
      <c r="C144" s="156" t="s">
        <v>2821</v>
      </c>
      <c r="D144" s="134">
        <v>22199522</v>
      </c>
    </row>
    <row r="145" spans="3:4">
      <c r="C145" s="157" t="s">
        <v>487</v>
      </c>
      <c r="D145" s="134">
        <v>22199522</v>
      </c>
    </row>
    <row r="146" spans="3:4">
      <c r="C146" s="156" t="s">
        <v>2915</v>
      </c>
      <c r="D146" s="134">
        <v>676036</v>
      </c>
    </row>
    <row r="147" spans="3:4">
      <c r="C147" s="157" t="s">
        <v>2914</v>
      </c>
      <c r="D147" s="134">
        <v>676036</v>
      </c>
    </row>
    <row r="148" spans="3:4">
      <c r="C148" s="156" t="s">
        <v>1959</v>
      </c>
      <c r="D148" s="134">
        <v>9841932</v>
      </c>
    </row>
    <row r="149" spans="3:4">
      <c r="C149" s="157" t="s">
        <v>488</v>
      </c>
      <c r="D149" s="134">
        <v>9841932</v>
      </c>
    </row>
    <row r="150" spans="3:4">
      <c r="C150" s="156" t="s">
        <v>273</v>
      </c>
      <c r="D150" s="134">
        <v>153476435</v>
      </c>
    </row>
    <row r="151" spans="3:4">
      <c r="C151" s="157" t="s">
        <v>489</v>
      </c>
      <c r="D151" s="134">
        <v>153476435</v>
      </c>
    </row>
    <row r="152" spans="3:4">
      <c r="C152" s="156" t="s">
        <v>2435</v>
      </c>
      <c r="D152" s="134">
        <v>70000000</v>
      </c>
    </row>
    <row r="153" spans="3:4">
      <c r="C153" s="157" t="s">
        <v>2434</v>
      </c>
      <c r="D153" s="134">
        <v>70000000</v>
      </c>
    </row>
    <row r="154" spans="3:4">
      <c r="C154" s="156" t="s">
        <v>2526</v>
      </c>
      <c r="D154" s="134">
        <v>26866592</v>
      </c>
    </row>
    <row r="155" spans="3:4">
      <c r="C155" s="157" t="s">
        <v>2525</v>
      </c>
      <c r="D155" s="134">
        <v>26866592</v>
      </c>
    </row>
    <row r="156" spans="3:4">
      <c r="C156" s="156" t="s">
        <v>274</v>
      </c>
      <c r="D156" s="134">
        <v>35594550</v>
      </c>
    </row>
    <row r="157" spans="3:4">
      <c r="C157" s="157" t="s">
        <v>490</v>
      </c>
      <c r="D157" s="134">
        <v>35594550</v>
      </c>
    </row>
    <row r="158" spans="3:4">
      <c r="C158" s="156" t="s">
        <v>2423</v>
      </c>
      <c r="D158" s="134">
        <v>100000000</v>
      </c>
    </row>
    <row r="159" spans="3:4">
      <c r="C159" s="157" t="s">
        <v>2422</v>
      </c>
      <c r="D159" s="134">
        <v>100000000</v>
      </c>
    </row>
    <row r="160" spans="3:4">
      <c r="C160" s="156" t="s">
        <v>275</v>
      </c>
      <c r="D160" s="134">
        <v>24095551</v>
      </c>
    </row>
    <row r="161" spans="3:4">
      <c r="C161" s="157" t="s">
        <v>491</v>
      </c>
      <c r="D161" s="134">
        <v>24095551</v>
      </c>
    </row>
    <row r="162" spans="3:4">
      <c r="C162" s="156" t="s">
        <v>276</v>
      </c>
      <c r="D162" s="134">
        <v>12659528</v>
      </c>
    </row>
    <row r="163" spans="3:4">
      <c r="C163" s="157" t="s">
        <v>492</v>
      </c>
      <c r="D163" s="134">
        <v>12659528</v>
      </c>
    </row>
    <row r="164" spans="3:4">
      <c r="C164" s="156" t="s">
        <v>1960</v>
      </c>
      <c r="D164" s="134">
        <v>5403355</v>
      </c>
    </row>
    <row r="165" spans="3:4">
      <c r="C165" s="157" t="s">
        <v>1841</v>
      </c>
      <c r="D165" s="134">
        <v>5403355</v>
      </c>
    </row>
    <row r="166" spans="3:4">
      <c r="C166" s="156" t="s">
        <v>2820</v>
      </c>
      <c r="D166" s="134">
        <v>1768693</v>
      </c>
    </row>
    <row r="167" spans="3:4">
      <c r="C167" s="157" t="s">
        <v>493</v>
      </c>
      <c r="D167" s="134">
        <v>1768693</v>
      </c>
    </row>
    <row r="168" spans="3:4">
      <c r="C168" s="156" t="s">
        <v>2392</v>
      </c>
      <c r="D168" s="134">
        <v>8125000</v>
      </c>
    </row>
    <row r="169" spans="3:4">
      <c r="C169" s="157" t="s">
        <v>2391</v>
      </c>
      <c r="D169" s="134">
        <v>8125000</v>
      </c>
    </row>
    <row r="170" spans="3:4">
      <c r="C170" s="156" t="s">
        <v>277</v>
      </c>
      <c r="D170" s="134">
        <v>41838481</v>
      </c>
    </row>
    <row r="171" spans="3:4">
      <c r="C171" s="157" t="s">
        <v>494</v>
      </c>
      <c r="D171" s="134">
        <v>41838481</v>
      </c>
    </row>
    <row r="172" spans="3:4">
      <c r="C172" s="156" t="s">
        <v>1567</v>
      </c>
      <c r="D172" s="134">
        <v>3655506</v>
      </c>
    </row>
    <row r="173" spans="3:4">
      <c r="C173" s="157" t="s">
        <v>1568</v>
      </c>
      <c r="D173" s="134">
        <v>3655506</v>
      </c>
    </row>
    <row r="174" spans="3:4">
      <c r="C174" s="156" t="s">
        <v>2819</v>
      </c>
      <c r="D174" s="134">
        <v>6149974</v>
      </c>
    </row>
    <row r="175" spans="3:4">
      <c r="C175" s="157" t="s">
        <v>1569</v>
      </c>
      <c r="D175" s="134">
        <v>6149974</v>
      </c>
    </row>
    <row r="176" spans="3:4">
      <c r="C176" s="156" t="s">
        <v>2818</v>
      </c>
      <c r="D176" s="134">
        <v>332217190</v>
      </c>
    </row>
    <row r="177" spans="3:4">
      <c r="C177" s="157" t="s">
        <v>768</v>
      </c>
      <c r="D177" s="134">
        <v>332217190</v>
      </c>
    </row>
    <row r="178" spans="3:4">
      <c r="C178" s="156" t="s">
        <v>760</v>
      </c>
      <c r="D178" s="134">
        <v>8067310</v>
      </c>
    </row>
    <row r="179" spans="3:4">
      <c r="C179" s="157" t="s">
        <v>761</v>
      </c>
      <c r="D179" s="134">
        <v>8067310</v>
      </c>
    </row>
    <row r="180" spans="3:4">
      <c r="C180" s="156" t="s">
        <v>1570</v>
      </c>
      <c r="D180" s="134">
        <v>8726494</v>
      </c>
    </row>
    <row r="181" spans="3:4">
      <c r="C181" s="157" t="s">
        <v>1571</v>
      </c>
      <c r="D181" s="134">
        <v>8726494</v>
      </c>
    </row>
    <row r="182" spans="3:4">
      <c r="C182" s="156" t="s">
        <v>2817</v>
      </c>
      <c r="D182" s="134">
        <v>27287191</v>
      </c>
    </row>
    <row r="183" spans="3:4">
      <c r="C183" s="157" t="s">
        <v>2319</v>
      </c>
      <c r="D183" s="134">
        <v>27287191</v>
      </c>
    </row>
    <row r="184" spans="3:4">
      <c r="C184" s="156" t="s">
        <v>1572</v>
      </c>
      <c r="D184" s="134">
        <v>8726494</v>
      </c>
    </row>
    <row r="185" spans="3:4">
      <c r="C185" s="157" t="s">
        <v>1573</v>
      </c>
      <c r="D185" s="134">
        <v>8726494</v>
      </c>
    </row>
    <row r="186" spans="3:4">
      <c r="C186" s="156" t="s">
        <v>1574</v>
      </c>
      <c r="D186" s="134">
        <v>11067494</v>
      </c>
    </row>
    <row r="187" spans="3:4">
      <c r="C187" s="157" t="s">
        <v>1575</v>
      </c>
      <c r="D187" s="134">
        <v>11067494</v>
      </c>
    </row>
    <row r="188" spans="3:4">
      <c r="C188" s="156" t="s">
        <v>1305</v>
      </c>
      <c r="D188" s="134">
        <v>4221977</v>
      </c>
    </row>
    <row r="189" spans="3:4">
      <c r="C189" s="157" t="s">
        <v>1306</v>
      </c>
      <c r="D189" s="134">
        <v>4221977</v>
      </c>
    </row>
    <row r="190" spans="3:4">
      <c r="C190" s="156" t="s">
        <v>1307</v>
      </c>
      <c r="D190" s="134">
        <v>7010838</v>
      </c>
    </row>
    <row r="191" spans="3:4">
      <c r="C191" s="157" t="s">
        <v>1308</v>
      </c>
      <c r="D191" s="134">
        <v>7010838</v>
      </c>
    </row>
    <row r="192" spans="3:4">
      <c r="C192" s="156" t="s">
        <v>2816</v>
      </c>
      <c r="D192" s="134">
        <v>498000</v>
      </c>
    </row>
    <row r="193" spans="3:4">
      <c r="C193" s="157" t="s">
        <v>2283</v>
      </c>
      <c r="D193" s="134">
        <v>498000</v>
      </c>
    </row>
    <row r="194" spans="3:4">
      <c r="C194" s="156" t="s">
        <v>1814</v>
      </c>
      <c r="D194" s="134">
        <v>172567977</v>
      </c>
    </row>
    <row r="195" spans="3:4">
      <c r="C195" s="157" t="s">
        <v>1815</v>
      </c>
      <c r="D195" s="134">
        <v>172567977</v>
      </c>
    </row>
    <row r="196" spans="3:4">
      <c r="C196" s="155" t="s">
        <v>253</v>
      </c>
      <c r="D196" s="140">
        <v>256200000</v>
      </c>
    </row>
    <row r="197" spans="3:4">
      <c r="C197" s="156" t="s">
        <v>2815</v>
      </c>
      <c r="D197" s="134">
        <v>256200000</v>
      </c>
    </row>
    <row r="198" spans="3:4">
      <c r="C198" s="157" t="s">
        <v>2426</v>
      </c>
      <c r="D198" s="134">
        <v>256200000</v>
      </c>
    </row>
    <row r="199" spans="3:4">
      <c r="C199" s="155" t="s">
        <v>254</v>
      </c>
      <c r="D199" s="140">
        <v>1714949601</v>
      </c>
    </row>
    <row r="200" spans="3:4">
      <c r="C200" s="156" t="s">
        <v>252</v>
      </c>
      <c r="D200" s="134">
        <v>2874479</v>
      </c>
    </row>
    <row r="201" spans="3:4">
      <c r="C201" s="157" t="s">
        <v>479</v>
      </c>
      <c r="D201" s="134">
        <v>2874479</v>
      </c>
    </row>
    <row r="202" spans="3:4">
      <c r="C202" s="156" t="s">
        <v>278</v>
      </c>
      <c r="D202" s="134">
        <v>1135979999</v>
      </c>
    </row>
    <row r="203" spans="3:4">
      <c r="C203" s="157" t="s">
        <v>495</v>
      </c>
      <c r="D203" s="134">
        <v>1135979999</v>
      </c>
    </row>
    <row r="204" spans="3:4">
      <c r="C204" s="156" t="s">
        <v>1836</v>
      </c>
      <c r="D204" s="134">
        <v>576095123</v>
      </c>
    </row>
    <row r="205" spans="3:4">
      <c r="C205" s="157" t="s">
        <v>1837</v>
      </c>
      <c r="D205" s="134">
        <v>576095123</v>
      </c>
    </row>
    <row r="206" spans="3:4">
      <c r="C206" s="121" t="s">
        <v>279</v>
      </c>
      <c r="D206" s="134">
        <v>2176625371</v>
      </c>
    </row>
    <row r="207" spans="3:4">
      <c r="C207" s="155" t="s">
        <v>251</v>
      </c>
      <c r="D207" s="140">
        <v>2175905652</v>
      </c>
    </row>
    <row r="208" spans="3:4">
      <c r="C208" s="156" t="s">
        <v>2813</v>
      </c>
      <c r="D208" s="134">
        <v>25922997</v>
      </c>
    </row>
    <row r="209" spans="3:4">
      <c r="C209" s="157" t="s">
        <v>496</v>
      </c>
      <c r="D209" s="134">
        <v>25922997</v>
      </c>
    </row>
    <row r="210" spans="3:4">
      <c r="C210" s="156" t="s">
        <v>280</v>
      </c>
      <c r="D210" s="134">
        <v>33669994</v>
      </c>
    </row>
    <row r="211" spans="3:4">
      <c r="C211" s="157" t="s">
        <v>497</v>
      </c>
      <c r="D211" s="134">
        <v>33669994</v>
      </c>
    </row>
    <row r="212" spans="3:4">
      <c r="C212" s="156" t="s">
        <v>2390</v>
      </c>
      <c r="D212" s="134">
        <v>1803614</v>
      </c>
    </row>
    <row r="213" spans="3:4">
      <c r="C213" s="157" t="s">
        <v>2389</v>
      </c>
      <c r="D213" s="134">
        <v>1803614</v>
      </c>
    </row>
    <row r="214" spans="3:4">
      <c r="C214" s="156" t="s">
        <v>2388</v>
      </c>
      <c r="D214" s="134">
        <v>2263438</v>
      </c>
    </row>
    <row r="215" spans="3:4">
      <c r="C215" s="157" t="s">
        <v>2387</v>
      </c>
      <c r="D215" s="134">
        <v>2263438</v>
      </c>
    </row>
    <row r="216" spans="3:4">
      <c r="C216" s="156" t="s">
        <v>288</v>
      </c>
      <c r="D216" s="134">
        <v>1050000000</v>
      </c>
    </row>
    <row r="217" spans="3:4">
      <c r="C217" s="157" t="s">
        <v>2837</v>
      </c>
      <c r="D217" s="134">
        <v>1050000000</v>
      </c>
    </row>
    <row r="218" spans="3:4">
      <c r="C218" s="156" t="s">
        <v>720</v>
      </c>
      <c r="D218" s="134">
        <v>5000000</v>
      </c>
    </row>
    <row r="219" spans="3:4">
      <c r="C219" s="157" t="s">
        <v>721</v>
      </c>
      <c r="D219" s="134">
        <v>5000000</v>
      </c>
    </row>
    <row r="220" spans="3:4">
      <c r="C220" s="156" t="s">
        <v>837</v>
      </c>
      <c r="D220" s="134">
        <v>1250434</v>
      </c>
    </row>
    <row r="221" spans="3:4">
      <c r="C221" s="157" t="s">
        <v>838</v>
      </c>
      <c r="D221" s="134">
        <v>1250434</v>
      </c>
    </row>
    <row r="222" spans="3:4">
      <c r="C222" s="156" t="s">
        <v>2972</v>
      </c>
      <c r="D222" s="134">
        <v>9689330</v>
      </c>
    </row>
    <row r="223" spans="3:4">
      <c r="C223" s="157" t="s">
        <v>1067</v>
      </c>
      <c r="D223" s="134">
        <v>9689330</v>
      </c>
    </row>
    <row r="224" spans="3:4">
      <c r="C224" s="156" t="s">
        <v>2812</v>
      </c>
      <c r="D224" s="134">
        <v>789735</v>
      </c>
    </row>
    <row r="225" spans="3:4">
      <c r="C225" s="157" t="s">
        <v>839</v>
      </c>
      <c r="D225" s="134">
        <v>789735</v>
      </c>
    </row>
    <row r="226" spans="3:4">
      <c r="C226" s="156" t="s">
        <v>281</v>
      </c>
      <c r="D226" s="134">
        <v>82347035</v>
      </c>
    </row>
    <row r="227" spans="3:4">
      <c r="C227" s="157" t="s">
        <v>498</v>
      </c>
      <c r="D227" s="134">
        <v>82347035</v>
      </c>
    </row>
    <row r="228" spans="3:4">
      <c r="C228" s="156" t="s">
        <v>840</v>
      </c>
      <c r="D228" s="134">
        <v>2070200</v>
      </c>
    </row>
    <row r="229" spans="3:4">
      <c r="C229" s="157" t="s">
        <v>841</v>
      </c>
      <c r="D229" s="134">
        <v>2070200</v>
      </c>
    </row>
    <row r="230" spans="3:4">
      <c r="C230" s="156" t="s">
        <v>2973</v>
      </c>
      <c r="D230" s="134">
        <v>12127921</v>
      </c>
    </row>
    <row r="231" spans="3:4">
      <c r="C231" s="157" t="s">
        <v>1068</v>
      </c>
      <c r="D231" s="134">
        <v>12127921</v>
      </c>
    </row>
    <row r="232" spans="3:4">
      <c r="C232" s="156" t="s">
        <v>842</v>
      </c>
      <c r="D232" s="134">
        <v>2080164</v>
      </c>
    </row>
    <row r="233" spans="3:4">
      <c r="C233" s="157" t="s">
        <v>843</v>
      </c>
      <c r="D233" s="134">
        <v>2080164</v>
      </c>
    </row>
    <row r="234" spans="3:4">
      <c r="C234" s="156" t="s">
        <v>1069</v>
      </c>
      <c r="D234" s="134">
        <v>9689330</v>
      </c>
    </row>
    <row r="235" spans="3:4">
      <c r="C235" s="157" t="s">
        <v>1070</v>
      </c>
      <c r="D235" s="134">
        <v>9689330</v>
      </c>
    </row>
    <row r="236" spans="3:4">
      <c r="C236" s="156" t="s">
        <v>1071</v>
      </c>
      <c r="D236" s="134">
        <v>5861772</v>
      </c>
    </row>
    <row r="237" spans="3:4">
      <c r="C237" s="157" t="s">
        <v>1072</v>
      </c>
      <c r="D237" s="134">
        <v>5861772</v>
      </c>
    </row>
    <row r="238" spans="3:4">
      <c r="C238" s="156" t="s">
        <v>1073</v>
      </c>
      <c r="D238" s="134">
        <v>7330508</v>
      </c>
    </row>
    <row r="239" spans="3:4">
      <c r="C239" s="157" t="s">
        <v>1074</v>
      </c>
      <c r="D239" s="134">
        <v>7330508</v>
      </c>
    </row>
    <row r="240" spans="3:4">
      <c r="C240" s="156" t="s">
        <v>2811</v>
      </c>
      <c r="D240" s="134">
        <v>9689330</v>
      </c>
    </row>
    <row r="241" spans="3:4">
      <c r="C241" s="157" t="s">
        <v>1075</v>
      </c>
      <c r="D241" s="134">
        <v>9689330</v>
      </c>
    </row>
    <row r="242" spans="3:4">
      <c r="C242" s="156" t="s">
        <v>1576</v>
      </c>
      <c r="D242" s="134">
        <v>7000000</v>
      </c>
    </row>
    <row r="243" spans="3:4">
      <c r="C243" s="157" t="s">
        <v>1577</v>
      </c>
      <c r="D243" s="134">
        <v>7000000</v>
      </c>
    </row>
    <row r="244" spans="3:4">
      <c r="C244" s="156" t="s">
        <v>2810</v>
      </c>
      <c r="D244" s="134">
        <v>9689330</v>
      </c>
    </row>
    <row r="245" spans="3:4">
      <c r="C245" s="157" t="s">
        <v>1076</v>
      </c>
      <c r="D245" s="134">
        <v>9689330</v>
      </c>
    </row>
    <row r="246" spans="3:4">
      <c r="C246" s="156" t="s">
        <v>282</v>
      </c>
      <c r="D246" s="134">
        <v>2772824</v>
      </c>
    </row>
    <row r="247" spans="3:4">
      <c r="C247" s="157" t="s">
        <v>499</v>
      </c>
      <c r="D247" s="134">
        <v>2772824</v>
      </c>
    </row>
    <row r="248" spans="3:4">
      <c r="C248" s="156" t="s">
        <v>1077</v>
      </c>
      <c r="D248" s="134">
        <v>9800049</v>
      </c>
    </row>
    <row r="249" spans="3:4">
      <c r="C249" s="157" t="s">
        <v>1078</v>
      </c>
      <c r="D249" s="134">
        <v>9800049</v>
      </c>
    </row>
    <row r="250" spans="3:4">
      <c r="C250" s="156" t="s">
        <v>1079</v>
      </c>
      <c r="D250" s="134">
        <v>10724015</v>
      </c>
    </row>
    <row r="251" spans="3:4">
      <c r="C251" s="157" t="s">
        <v>1080</v>
      </c>
      <c r="D251" s="134">
        <v>10724015</v>
      </c>
    </row>
    <row r="252" spans="3:4">
      <c r="C252" s="156" t="s">
        <v>2913</v>
      </c>
      <c r="D252" s="134">
        <v>30000000</v>
      </c>
    </row>
    <row r="253" spans="3:4">
      <c r="C253" s="157" t="s">
        <v>2912</v>
      </c>
      <c r="D253" s="134">
        <v>30000000</v>
      </c>
    </row>
    <row r="254" spans="3:4">
      <c r="C254" s="156" t="s">
        <v>1081</v>
      </c>
      <c r="D254" s="134">
        <v>9800049</v>
      </c>
    </row>
    <row r="255" spans="3:4">
      <c r="C255" s="157" t="s">
        <v>1082</v>
      </c>
      <c r="D255" s="134">
        <v>9800049</v>
      </c>
    </row>
    <row r="256" spans="3:4">
      <c r="C256" s="156" t="s">
        <v>1083</v>
      </c>
      <c r="D256" s="134">
        <v>5852236</v>
      </c>
    </row>
    <row r="257" spans="3:4">
      <c r="C257" s="157" t="s">
        <v>1084</v>
      </c>
      <c r="D257" s="134">
        <v>5852236</v>
      </c>
    </row>
    <row r="258" spans="3:4">
      <c r="C258" s="156" t="s">
        <v>1085</v>
      </c>
      <c r="D258" s="134">
        <v>5861771</v>
      </c>
    </row>
    <row r="259" spans="3:4">
      <c r="C259" s="157" t="s">
        <v>1086</v>
      </c>
      <c r="D259" s="134">
        <v>5861771</v>
      </c>
    </row>
    <row r="260" spans="3:4">
      <c r="C260" s="156" t="s">
        <v>2809</v>
      </c>
      <c r="D260" s="134">
        <v>9689330</v>
      </c>
    </row>
    <row r="261" spans="3:4">
      <c r="C261" s="157" t="s">
        <v>1087</v>
      </c>
      <c r="D261" s="134">
        <v>9689330</v>
      </c>
    </row>
    <row r="262" spans="3:4">
      <c r="C262" s="156" t="s">
        <v>1961</v>
      </c>
      <c r="D262" s="134">
        <v>5861771</v>
      </c>
    </row>
    <row r="263" spans="3:4">
      <c r="C263" s="157" t="s">
        <v>1088</v>
      </c>
      <c r="D263" s="134">
        <v>5861771</v>
      </c>
    </row>
    <row r="264" spans="3:4">
      <c r="C264" s="156" t="s">
        <v>1962</v>
      </c>
      <c r="D264" s="134">
        <v>9689330</v>
      </c>
    </row>
    <row r="265" spans="3:4">
      <c r="C265" s="157" t="s">
        <v>1089</v>
      </c>
      <c r="D265" s="134">
        <v>9689330</v>
      </c>
    </row>
    <row r="266" spans="3:4">
      <c r="C266" s="156" t="s">
        <v>1090</v>
      </c>
      <c r="D266" s="134">
        <v>1407491</v>
      </c>
    </row>
    <row r="267" spans="3:4">
      <c r="C267" s="157" t="s">
        <v>1091</v>
      </c>
      <c r="D267" s="134">
        <v>1407491</v>
      </c>
    </row>
    <row r="268" spans="3:4">
      <c r="C268" s="156" t="s">
        <v>2808</v>
      </c>
      <c r="D268" s="134">
        <v>3448179</v>
      </c>
    </row>
    <row r="269" spans="3:4">
      <c r="C269" s="157" t="s">
        <v>1092</v>
      </c>
      <c r="D269" s="134">
        <v>3448179</v>
      </c>
    </row>
    <row r="270" spans="3:4">
      <c r="C270" s="156" t="s">
        <v>722</v>
      </c>
      <c r="D270" s="134">
        <v>1000000</v>
      </c>
    </row>
    <row r="271" spans="3:4">
      <c r="C271" s="157" t="s">
        <v>723</v>
      </c>
      <c r="D271" s="134">
        <v>1000000</v>
      </c>
    </row>
    <row r="272" spans="3:4">
      <c r="C272" s="156" t="s">
        <v>1093</v>
      </c>
      <c r="D272" s="134">
        <v>2113557</v>
      </c>
    </row>
    <row r="273" spans="3:4">
      <c r="C273" s="157" t="s">
        <v>1094</v>
      </c>
      <c r="D273" s="134">
        <v>2113557</v>
      </c>
    </row>
    <row r="274" spans="3:4">
      <c r="C274" s="156" t="s">
        <v>1095</v>
      </c>
      <c r="D274" s="134">
        <v>2113557</v>
      </c>
    </row>
    <row r="275" spans="3:4">
      <c r="C275" s="157" t="s">
        <v>1096</v>
      </c>
      <c r="D275" s="134">
        <v>2113557</v>
      </c>
    </row>
    <row r="276" spans="3:4">
      <c r="C276" s="156" t="s">
        <v>2807</v>
      </c>
      <c r="D276" s="134">
        <v>2113557</v>
      </c>
    </row>
    <row r="277" spans="3:4">
      <c r="C277" s="157" t="s">
        <v>1097</v>
      </c>
      <c r="D277" s="134">
        <v>2113557</v>
      </c>
    </row>
    <row r="278" spans="3:4">
      <c r="C278" s="156" t="s">
        <v>283</v>
      </c>
      <c r="D278" s="134">
        <v>10000000</v>
      </c>
    </row>
    <row r="279" spans="3:4">
      <c r="C279" s="157" t="s">
        <v>500</v>
      </c>
      <c r="D279" s="134">
        <v>10000000</v>
      </c>
    </row>
    <row r="280" spans="3:4">
      <c r="C280" s="156" t="s">
        <v>2974</v>
      </c>
      <c r="D280" s="134">
        <v>9367191</v>
      </c>
    </row>
    <row r="281" spans="3:4">
      <c r="C281" s="157" t="s">
        <v>2975</v>
      </c>
      <c r="D281" s="134">
        <v>9367191</v>
      </c>
    </row>
    <row r="282" spans="3:4">
      <c r="C282" s="156" t="s">
        <v>1842</v>
      </c>
      <c r="D282" s="134">
        <v>46485819</v>
      </c>
    </row>
    <row r="283" spans="3:4">
      <c r="C283" s="157" t="s">
        <v>1843</v>
      </c>
      <c r="D283" s="134">
        <v>46485819</v>
      </c>
    </row>
    <row r="284" spans="3:4">
      <c r="C284" s="156" t="s">
        <v>2806</v>
      </c>
      <c r="D284" s="134">
        <v>5000000</v>
      </c>
    </row>
    <row r="285" spans="3:4">
      <c r="C285" s="157" t="s">
        <v>2062</v>
      </c>
      <c r="D285" s="134">
        <v>5000000</v>
      </c>
    </row>
    <row r="286" spans="3:4">
      <c r="C286" s="156" t="s">
        <v>284</v>
      </c>
      <c r="D286" s="134">
        <v>5338363</v>
      </c>
    </row>
    <row r="287" spans="3:4">
      <c r="C287" s="157" t="s">
        <v>501</v>
      </c>
      <c r="D287" s="134">
        <v>5338363</v>
      </c>
    </row>
    <row r="288" spans="3:4">
      <c r="C288" s="156" t="s">
        <v>1844</v>
      </c>
      <c r="D288" s="134">
        <v>33884341</v>
      </c>
    </row>
    <row r="289" spans="3:4">
      <c r="C289" s="157" t="s">
        <v>1845</v>
      </c>
      <c r="D289" s="134">
        <v>33884341</v>
      </c>
    </row>
    <row r="290" spans="3:4">
      <c r="C290" s="156" t="s">
        <v>2085</v>
      </c>
      <c r="D290" s="134">
        <v>37430382</v>
      </c>
    </row>
    <row r="291" spans="3:4">
      <c r="C291" s="157" t="s">
        <v>1846</v>
      </c>
      <c r="D291" s="134">
        <v>37430382</v>
      </c>
    </row>
    <row r="292" spans="3:4">
      <c r="C292" s="156" t="s">
        <v>285</v>
      </c>
      <c r="D292" s="134">
        <v>24000000</v>
      </c>
    </row>
    <row r="293" spans="3:4">
      <c r="C293" s="157" t="s">
        <v>502</v>
      </c>
      <c r="D293" s="134">
        <v>24000000</v>
      </c>
    </row>
    <row r="294" spans="3:4">
      <c r="C294" s="156" t="s">
        <v>2805</v>
      </c>
      <c r="D294" s="134">
        <v>50190407</v>
      </c>
    </row>
    <row r="295" spans="3:4">
      <c r="C295" s="157" t="s">
        <v>1847</v>
      </c>
      <c r="D295" s="134">
        <v>50190407</v>
      </c>
    </row>
    <row r="296" spans="3:4">
      <c r="C296" s="156" t="s">
        <v>1848</v>
      </c>
      <c r="D296" s="134">
        <v>37562100</v>
      </c>
    </row>
    <row r="297" spans="3:4">
      <c r="C297" s="157" t="s">
        <v>1849</v>
      </c>
      <c r="D297" s="134">
        <v>37562100</v>
      </c>
    </row>
    <row r="298" spans="3:4">
      <c r="C298" s="156" t="s">
        <v>2010</v>
      </c>
      <c r="D298" s="134">
        <v>39848367</v>
      </c>
    </row>
    <row r="299" spans="3:4">
      <c r="C299" s="157" t="s">
        <v>2011</v>
      </c>
      <c r="D299" s="134">
        <v>39848367</v>
      </c>
    </row>
    <row r="300" spans="3:4">
      <c r="C300" s="156" t="s">
        <v>2804</v>
      </c>
      <c r="D300" s="134">
        <v>25758899</v>
      </c>
    </row>
    <row r="301" spans="3:4">
      <c r="C301" s="157" t="s">
        <v>503</v>
      </c>
      <c r="D301" s="134">
        <v>25758899</v>
      </c>
    </row>
    <row r="302" spans="3:4">
      <c r="C302" s="156" t="s">
        <v>286</v>
      </c>
      <c r="D302" s="134">
        <v>54490521</v>
      </c>
    </row>
    <row r="303" spans="3:4">
      <c r="C303" s="157" t="s">
        <v>504</v>
      </c>
      <c r="D303" s="134">
        <v>54490521</v>
      </c>
    </row>
    <row r="304" spans="3:4">
      <c r="C304" s="156" t="s">
        <v>287</v>
      </c>
      <c r="D304" s="134">
        <v>59320308</v>
      </c>
    </row>
    <row r="305" spans="3:4">
      <c r="C305" s="157" t="s">
        <v>505</v>
      </c>
      <c r="D305" s="134">
        <v>59320308</v>
      </c>
    </row>
    <row r="306" spans="3:4">
      <c r="C306" s="156" t="s">
        <v>2524</v>
      </c>
      <c r="D306" s="134">
        <v>209900196</v>
      </c>
    </row>
    <row r="307" spans="3:4">
      <c r="C307" s="157" t="s">
        <v>2523</v>
      </c>
      <c r="D307" s="134">
        <v>209900196</v>
      </c>
    </row>
    <row r="308" spans="3:4">
      <c r="C308" s="156" t="s">
        <v>2012</v>
      </c>
      <c r="D308" s="134">
        <v>40136410</v>
      </c>
    </row>
    <row r="309" spans="3:4">
      <c r="C309" s="157" t="s">
        <v>2013</v>
      </c>
      <c r="D309" s="134">
        <v>40136410</v>
      </c>
    </row>
    <row r="310" spans="3:4">
      <c r="C310" s="156" t="s">
        <v>769</v>
      </c>
      <c r="D310" s="134">
        <v>96171500</v>
      </c>
    </row>
    <row r="311" spans="3:4">
      <c r="C311" s="157" t="s">
        <v>770</v>
      </c>
      <c r="D311" s="134">
        <v>96171500</v>
      </c>
    </row>
    <row r="312" spans="3:4">
      <c r="C312" s="156" t="s">
        <v>2803</v>
      </c>
      <c r="D312" s="134">
        <v>498000</v>
      </c>
    </row>
    <row r="313" spans="3:4">
      <c r="C313" s="157" t="s">
        <v>2284</v>
      </c>
      <c r="D313" s="134">
        <v>498000</v>
      </c>
    </row>
    <row r="314" spans="3:4">
      <c r="C314" s="155" t="s">
        <v>253</v>
      </c>
      <c r="D314" s="140">
        <v>719719</v>
      </c>
    </row>
    <row r="315" spans="3:4">
      <c r="C315" s="156" t="s">
        <v>2976</v>
      </c>
      <c r="D315" s="134">
        <v>719719</v>
      </c>
    </row>
    <row r="316" spans="3:4">
      <c r="C316" s="157" t="s">
        <v>2386</v>
      </c>
      <c r="D316" s="134">
        <v>719719</v>
      </c>
    </row>
    <row r="317" spans="3:4">
      <c r="C317" s="121" t="s">
        <v>289</v>
      </c>
      <c r="D317" s="134">
        <v>642205428</v>
      </c>
    </row>
    <row r="318" spans="3:4">
      <c r="C318" s="155" t="s">
        <v>251</v>
      </c>
      <c r="D318" s="140">
        <v>576852165</v>
      </c>
    </row>
    <row r="319" spans="3:4">
      <c r="C319" s="156" t="s">
        <v>844</v>
      </c>
      <c r="D319" s="134">
        <v>1875179</v>
      </c>
    </row>
    <row r="320" spans="3:4">
      <c r="C320" s="157" t="s">
        <v>845</v>
      </c>
      <c r="D320" s="134">
        <v>1875179</v>
      </c>
    </row>
    <row r="321" spans="3:4">
      <c r="C321" s="156" t="s">
        <v>2802</v>
      </c>
      <c r="D321" s="134">
        <v>2799546</v>
      </c>
    </row>
    <row r="322" spans="3:4">
      <c r="C322" s="157" t="s">
        <v>846</v>
      </c>
      <c r="D322" s="134">
        <v>2799546</v>
      </c>
    </row>
    <row r="323" spans="3:4">
      <c r="C323" s="156" t="s">
        <v>2926</v>
      </c>
      <c r="D323" s="134">
        <v>53000000</v>
      </c>
    </row>
    <row r="324" spans="3:4">
      <c r="C324" s="157" t="s">
        <v>2925</v>
      </c>
      <c r="D324" s="134">
        <v>53000000</v>
      </c>
    </row>
    <row r="325" spans="3:4">
      <c r="C325" s="156" t="s">
        <v>847</v>
      </c>
      <c r="D325" s="134">
        <v>4364944</v>
      </c>
    </row>
    <row r="326" spans="3:4">
      <c r="C326" s="157" t="s">
        <v>848</v>
      </c>
      <c r="D326" s="134">
        <v>4364944</v>
      </c>
    </row>
    <row r="327" spans="3:4">
      <c r="C327" s="156" t="s">
        <v>1963</v>
      </c>
      <c r="D327" s="134">
        <v>1256445</v>
      </c>
    </row>
    <row r="328" spans="3:4">
      <c r="C328" s="157" t="s">
        <v>849</v>
      </c>
      <c r="D328" s="134">
        <v>1256445</v>
      </c>
    </row>
    <row r="329" spans="3:4">
      <c r="C329" s="156" t="s">
        <v>2801</v>
      </c>
      <c r="D329" s="134">
        <v>24812074</v>
      </c>
    </row>
    <row r="330" spans="3:4">
      <c r="C330" s="157" t="s">
        <v>1850</v>
      </c>
      <c r="D330" s="134">
        <v>24812074</v>
      </c>
    </row>
    <row r="331" spans="3:4">
      <c r="C331" s="156" t="s">
        <v>850</v>
      </c>
      <c r="D331" s="134">
        <v>5309113</v>
      </c>
    </row>
    <row r="332" spans="3:4">
      <c r="C332" s="157" t="s">
        <v>851</v>
      </c>
      <c r="D332" s="134">
        <v>5309113</v>
      </c>
    </row>
    <row r="333" spans="3:4">
      <c r="C333" s="156" t="s">
        <v>2800</v>
      </c>
      <c r="D333" s="134">
        <v>44195541</v>
      </c>
    </row>
    <row r="334" spans="3:4">
      <c r="C334" s="157" t="s">
        <v>1851</v>
      </c>
      <c r="D334" s="134">
        <v>44195541</v>
      </c>
    </row>
    <row r="335" spans="3:4">
      <c r="C335" s="156" t="s">
        <v>2421</v>
      </c>
      <c r="D335" s="134">
        <v>40000000</v>
      </c>
    </row>
    <row r="336" spans="3:4">
      <c r="C336" s="157" t="s">
        <v>2420</v>
      </c>
      <c r="D336" s="134">
        <v>40000000</v>
      </c>
    </row>
    <row r="337" spans="3:4">
      <c r="C337" s="156" t="s">
        <v>2977</v>
      </c>
      <c r="D337" s="134">
        <v>17512384</v>
      </c>
    </row>
    <row r="338" spans="3:4">
      <c r="C338" s="157" t="s">
        <v>2978</v>
      </c>
      <c r="D338" s="134">
        <v>17512384</v>
      </c>
    </row>
    <row r="339" spans="3:4">
      <c r="C339" s="156" t="s">
        <v>290</v>
      </c>
      <c r="D339" s="134">
        <v>31386350</v>
      </c>
    </row>
    <row r="340" spans="3:4">
      <c r="C340" s="157" t="s">
        <v>506</v>
      </c>
      <c r="D340" s="134">
        <v>31386350</v>
      </c>
    </row>
    <row r="341" spans="3:4">
      <c r="C341" s="156" t="s">
        <v>1578</v>
      </c>
      <c r="D341" s="134">
        <v>10982339</v>
      </c>
    </row>
    <row r="342" spans="3:4">
      <c r="C342" s="157" t="s">
        <v>1579</v>
      </c>
      <c r="D342" s="134">
        <v>10982339</v>
      </c>
    </row>
    <row r="343" spans="3:4">
      <c r="C343" s="156" t="s">
        <v>1580</v>
      </c>
      <c r="D343" s="134">
        <v>4040505</v>
      </c>
    </row>
    <row r="344" spans="3:4">
      <c r="C344" s="157" t="s">
        <v>1581</v>
      </c>
      <c r="D344" s="134">
        <v>4040505</v>
      </c>
    </row>
    <row r="345" spans="3:4">
      <c r="C345" s="156" t="s">
        <v>1582</v>
      </c>
      <c r="D345" s="134">
        <v>19093002</v>
      </c>
    </row>
    <row r="346" spans="3:4">
      <c r="C346" s="157" t="s">
        <v>1583</v>
      </c>
      <c r="D346" s="134">
        <v>19093002</v>
      </c>
    </row>
    <row r="347" spans="3:4">
      <c r="C347" s="156" t="s">
        <v>1584</v>
      </c>
      <c r="D347" s="134">
        <v>6768144</v>
      </c>
    </row>
    <row r="348" spans="3:4">
      <c r="C348" s="157" t="s">
        <v>1585</v>
      </c>
      <c r="D348" s="134">
        <v>6768144</v>
      </c>
    </row>
    <row r="349" spans="3:4">
      <c r="C349" s="156" t="s">
        <v>1586</v>
      </c>
      <c r="D349" s="134">
        <v>1415865</v>
      </c>
    </row>
    <row r="350" spans="3:4">
      <c r="C350" s="157" t="s">
        <v>1587</v>
      </c>
      <c r="D350" s="134">
        <v>1415865</v>
      </c>
    </row>
    <row r="351" spans="3:4">
      <c r="C351" s="156" t="s">
        <v>1588</v>
      </c>
      <c r="D351" s="134">
        <v>3468356</v>
      </c>
    </row>
    <row r="352" spans="3:4">
      <c r="C352" s="157" t="s">
        <v>1589</v>
      </c>
      <c r="D352" s="134">
        <v>3468356</v>
      </c>
    </row>
    <row r="353" spans="3:4">
      <c r="C353" s="156" t="s">
        <v>1590</v>
      </c>
      <c r="D353" s="134">
        <v>19003156</v>
      </c>
    </row>
    <row r="354" spans="3:4">
      <c r="C354" s="157" t="s">
        <v>1591</v>
      </c>
      <c r="D354" s="134">
        <v>19003156</v>
      </c>
    </row>
    <row r="355" spans="3:4">
      <c r="C355" s="156" t="s">
        <v>2799</v>
      </c>
      <c r="D355" s="134">
        <v>9730988</v>
      </c>
    </row>
    <row r="356" spans="3:4">
      <c r="C356" s="157" t="s">
        <v>1592</v>
      </c>
      <c r="D356" s="134">
        <v>9730988</v>
      </c>
    </row>
    <row r="357" spans="3:4">
      <c r="C357" s="156" t="s">
        <v>291</v>
      </c>
      <c r="D357" s="134">
        <v>36143668</v>
      </c>
    </row>
    <row r="358" spans="3:4">
      <c r="C358" s="157" t="s">
        <v>507</v>
      </c>
      <c r="D358" s="134">
        <v>36143668</v>
      </c>
    </row>
    <row r="359" spans="3:4">
      <c r="C359" s="156" t="s">
        <v>1593</v>
      </c>
      <c r="D359" s="134">
        <v>5922790</v>
      </c>
    </row>
    <row r="360" spans="3:4">
      <c r="C360" s="157" t="s">
        <v>1594</v>
      </c>
      <c r="D360" s="134">
        <v>5922790</v>
      </c>
    </row>
    <row r="361" spans="3:4">
      <c r="C361" s="156" t="s">
        <v>1964</v>
      </c>
      <c r="D361" s="134">
        <v>2433363</v>
      </c>
    </row>
    <row r="362" spans="3:4">
      <c r="C362" s="157" t="s">
        <v>1595</v>
      </c>
      <c r="D362" s="134">
        <v>2433363</v>
      </c>
    </row>
    <row r="363" spans="3:4">
      <c r="C363" s="156" t="s">
        <v>2979</v>
      </c>
      <c r="D363" s="134">
        <v>20000000</v>
      </c>
    </row>
    <row r="364" spans="3:4">
      <c r="C364" s="157" t="s">
        <v>2980</v>
      </c>
      <c r="D364" s="134">
        <v>20000000</v>
      </c>
    </row>
    <row r="365" spans="3:4">
      <c r="C365" s="156" t="s">
        <v>2981</v>
      </c>
      <c r="D365" s="134">
        <v>20685034</v>
      </c>
    </row>
    <row r="366" spans="3:4">
      <c r="C366" s="157" t="s">
        <v>2982</v>
      </c>
      <c r="D366" s="134">
        <v>20685034</v>
      </c>
    </row>
    <row r="367" spans="3:4">
      <c r="C367" s="156" t="s">
        <v>1596</v>
      </c>
      <c r="D367" s="134">
        <v>2433461</v>
      </c>
    </row>
    <row r="368" spans="3:4">
      <c r="C368" s="157" t="s">
        <v>1597</v>
      </c>
      <c r="D368" s="134">
        <v>2433461</v>
      </c>
    </row>
    <row r="369" spans="3:4">
      <c r="C369" s="156" t="s">
        <v>2983</v>
      </c>
      <c r="D369" s="134">
        <v>21589475</v>
      </c>
    </row>
    <row r="370" spans="3:4">
      <c r="C370" s="157" t="s">
        <v>2984</v>
      </c>
      <c r="D370" s="134">
        <v>21589475</v>
      </c>
    </row>
    <row r="371" spans="3:4">
      <c r="C371" s="156" t="s">
        <v>2798</v>
      </c>
      <c r="D371" s="134">
        <v>76325759</v>
      </c>
    </row>
    <row r="372" spans="3:4">
      <c r="C372" s="157" t="s">
        <v>1852</v>
      </c>
      <c r="D372" s="134">
        <v>76325759</v>
      </c>
    </row>
    <row r="373" spans="3:4">
      <c r="C373" s="156" t="s">
        <v>1853</v>
      </c>
      <c r="D373" s="134">
        <v>32164869</v>
      </c>
    </row>
    <row r="374" spans="3:4">
      <c r="C374" s="157" t="s">
        <v>1854</v>
      </c>
      <c r="D374" s="134">
        <v>32164869</v>
      </c>
    </row>
    <row r="375" spans="3:4">
      <c r="C375" s="156" t="s">
        <v>771</v>
      </c>
      <c r="D375" s="134">
        <v>55847966</v>
      </c>
    </row>
    <row r="376" spans="3:4">
      <c r="C376" s="157" t="s">
        <v>772</v>
      </c>
      <c r="D376" s="134">
        <v>55847966</v>
      </c>
    </row>
    <row r="377" spans="3:4">
      <c r="C377" s="156" t="s">
        <v>2985</v>
      </c>
      <c r="D377" s="134">
        <v>2291849</v>
      </c>
    </row>
    <row r="378" spans="3:4">
      <c r="C378" s="157" t="s">
        <v>2986</v>
      </c>
      <c r="D378" s="134">
        <v>2291849</v>
      </c>
    </row>
    <row r="379" spans="3:4">
      <c r="C379" s="155" t="s">
        <v>253</v>
      </c>
      <c r="D379" s="140">
        <v>65353263</v>
      </c>
    </row>
    <row r="380" spans="3:4">
      <c r="C380" s="156" t="s">
        <v>2385</v>
      </c>
      <c r="D380" s="134">
        <v>65353263</v>
      </c>
    </row>
    <row r="381" spans="3:4">
      <c r="C381" s="157" t="s">
        <v>2384</v>
      </c>
      <c r="D381" s="134">
        <v>65353263</v>
      </c>
    </row>
    <row r="382" spans="3:4">
      <c r="C382" s="121" t="s">
        <v>256</v>
      </c>
      <c r="D382" s="134">
        <v>1994538093</v>
      </c>
    </row>
    <row r="383" spans="3:4">
      <c r="C383" s="155" t="s">
        <v>251</v>
      </c>
      <c r="D383" s="140">
        <v>1543538092</v>
      </c>
    </row>
    <row r="384" spans="3:4">
      <c r="C384" s="156" t="s">
        <v>2987</v>
      </c>
      <c r="D384" s="134">
        <v>18972995</v>
      </c>
    </row>
    <row r="385" spans="3:4">
      <c r="C385" s="157" t="s">
        <v>2988</v>
      </c>
      <c r="D385" s="134">
        <v>18972995</v>
      </c>
    </row>
    <row r="386" spans="3:4">
      <c r="C386" s="156" t="s">
        <v>292</v>
      </c>
      <c r="D386" s="134">
        <v>20000000</v>
      </c>
    </row>
    <row r="387" spans="3:4">
      <c r="C387" s="157" t="s">
        <v>508</v>
      </c>
      <c r="D387" s="134">
        <v>20000000</v>
      </c>
    </row>
    <row r="388" spans="3:4">
      <c r="C388" s="156" t="s">
        <v>2797</v>
      </c>
      <c r="D388" s="134">
        <v>77083282</v>
      </c>
    </row>
    <row r="389" spans="3:4">
      <c r="C389" s="157" t="s">
        <v>1855</v>
      </c>
      <c r="D389" s="134">
        <v>77083282</v>
      </c>
    </row>
    <row r="390" spans="3:4">
      <c r="C390" s="156" t="s">
        <v>293</v>
      </c>
      <c r="D390" s="134">
        <v>8195408</v>
      </c>
    </row>
    <row r="391" spans="3:4">
      <c r="C391" s="157" t="s">
        <v>509</v>
      </c>
      <c r="D391" s="134">
        <v>8195408</v>
      </c>
    </row>
    <row r="392" spans="3:4">
      <c r="C392" s="156" t="s">
        <v>2796</v>
      </c>
      <c r="D392" s="134">
        <v>57646988</v>
      </c>
    </row>
    <row r="393" spans="3:4">
      <c r="C393" s="157" t="s">
        <v>1856</v>
      </c>
      <c r="D393" s="134">
        <v>57646988</v>
      </c>
    </row>
    <row r="394" spans="3:4">
      <c r="C394" s="156" t="s">
        <v>2989</v>
      </c>
      <c r="D394" s="134">
        <v>82480910</v>
      </c>
    </row>
    <row r="395" spans="3:4">
      <c r="C395" s="157" t="s">
        <v>2990</v>
      </c>
      <c r="D395" s="134">
        <v>82480910</v>
      </c>
    </row>
    <row r="396" spans="3:4">
      <c r="C396" s="156" t="s">
        <v>2991</v>
      </c>
      <c r="D396" s="134">
        <v>6299222</v>
      </c>
    </row>
    <row r="397" spans="3:4">
      <c r="C397" s="157" t="s">
        <v>2383</v>
      </c>
      <c r="D397" s="134">
        <v>6299222</v>
      </c>
    </row>
    <row r="398" spans="3:4">
      <c r="C398" s="156" t="s">
        <v>1965</v>
      </c>
      <c r="D398" s="134">
        <v>490770</v>
      </c>
    </row>
    <row r="399" spans="3:4">
      <c r="C399" s="157" t="s">
        <v>724</v>
      </c>
      <c r="D399" s="134">
        <v>490770</v>
      </c>
    </row>
    <row r="400" spans="3:4">
      <c r="C400" s="156" t="s">
        <v>2795</v>
      </c>
      <c r="D400" s="134">
        <v>35822391</v>
      </c>
    </row>
    <row r="401" spans="3:4">
      <c r="C401" s="157" t="s">
        <v>510</v>
      </c>
      <c r="D401" s="134">
        <v>35822391</v>
      </c>
    </row>
    <row r="402" spans="3:4">
      <c r="C402" s="156" t="s">
        <v>294</v>
      </c>
      <c r="D402" s="134">
        <v>100000000</v>
      </c>
    </row>
    <row r="403" spans="3:4">
      <c r="C403" s="157" t="s">
        <v>511</v>
      </c>
      <c r="D403" s="134">
        <v>100000000</v>
      </c>
    </row>
    <row r="404" spans="3:4">
      <c r="C404" s="156" t="s">
        <v>2419</v>
      </c>
      <c r="D404" s="134">
        <v>780209</v>
      </c>
    </row>
    <row r="405" spans="3:4">
      <c r="C405" s="157" t="s">
        <v>2418</v>
      </c>
      <c r="D405" s="134">
        <v>780209</v>
      </c>
    </row>
    <row r="406" spans="3:4">
      <c r="C406" s="156" t="s">
        <v>852</v>
      </c>
      <c r="D406" s="134">
        <v>1256445</v>
      </c>
    </row>
    <row r="407" spans="3:4">
      <c r="C407" s="157" t="s">
        <v>853</v>
      </c>
      <c r="D407" s="134">
        <v>1256445</v>
      </c>
    </row>
    <row r="408" spans="3:4">
      <c r="C408" s="156" t="s">
        <v>854</v>
      </c>
      <c r="D408" s="134">
        <v>10611201</v>
      </c>
    </row>
    <row r="409" spans="3:4">
      <c r="C409" s="157" t="s">
        <v>855</v>
      </c>
      <c r="D409" s="134">
        <v>10611201</v>
      </c>
    </row>
    <row r="410" spans="3:4">
      <c r="C410" s="156" t="s">
        <v>856</v>
      </c>
      <c r="D410" s="134">
        <v>10611201</v>
      </c>
    </row>
    <row r="411" spans="3:4">
      <c r="C411" s="157" t="s">
        <v>857</v>
      </c>
      <c r="D411" s="134">
        <v>10611201</v>
      </c>
    </row>
    <row r="412" spans="3:4">
      <c r="C412" s="156" t="s">
        <v>858</v>
      </c>
      <c r="D412" s="134">
        <v>11762182</v>
      </c>
    </row>
    <row r="413" spans="3:4">
      <c r="C413" s="157" t="s">
        <v>859</v>
      </c>
      <c r="D413" s="134">
        <v>11762182</v>
      </c>
    </row>
    <row r="414" spans="3:4">
      <c r="C414" s="156" t="s">
        <v>860</v>
      </c>
      <c r="D414" s="134">
        <v>2411805</v>
      </c>
    </row>
    <row r="415" spans="3:4">
      <c r="C415" s="157" t="s">
        <v>861</v>
      </c>
      <c r="D415" s="134">
        <v>2411805</v>
      </c>
    </row>
    <row r="416" spans="3:4">
      <c r="C416" s="156" t="s">
        <v>862</v>
      </c>
      <c r="D416" s="134">
        <v>4364944</v>
      </c>
    </row>
    <row r="417" spans="3:4">
      <c r="C417" s="157" t="s">
        <v>863</v>
      </c>
      <c r="D417" s="134">
        <v>4364944</v>
      </c>
    </row>
    <row r="418" spans="3:4">
      <c r="C418" s="156" t="s">
        <v>864</v>
      </c>
      <c r="D418" s="134">
        <v>4364944</v>
      </c>
    </row>
    <row r="419" spans="3:4">
      <c r="C419" s="157" t="s">
        <v>865</v>
      </c>
      <c r="D419" s="134">
        <v>4364944</v>
      </c>
    </row>
    <row r="420" spans="3:4">
      <c r="C420" s="156" t="s">
        <v>866</v>
      </c>
      <c r="D420" s="134">
        <v>2035527</v>
      </c>
    </row>
    <row r="421" spans="3:4">
      <c r="C421" s="157" t="s">
        <v>867</v>
      </c>
      <c r="D421" s="134">
        <v>2035527</v>
      </c>
    </row>
    <row r="422" spans="3:4">
      <c r="C422" s="156" t="s">
        <v>868</v>
      </c>
      <c r="D422" s="134">
        <v>4303741</v>
      </c>
    </row>
    <row r="423" spans="3:4">
      <c r="C423" s="157" t="s">
        <v>869</v>
      </c>
      <c r="D423" s="134">
        <v>4303741</v>
      </c>
    </row>
    <row r="424" spans="3:4">
      <c r="C424" s="156" t="s">
        <v>2794</v>
      </c>
      <c r="D424" s="134">
        <v>9546252</v>
      </c>
    </row>
    <row r="425" spans="3:4">
      <c r="C425" s="157" t="s">
        <v>1033</v>
      </c>
      <c r="D425" s="134">
        <v>9546252</v>
      </c>
    </row>
    <row r="426" spans="3:4">
      <c r="C426" s="156" t="s">
        <v>295</v>
      </c>
      <c r="D426" s="134">
        <v>5468175</v>
      </c>
    </row>
    <row r="427" spans="3:4">
      <c r="C427" s="157" t="s">
        <v>512</v>
      </c>
      <c r="D427" s="134">
        <v>5468175</v>
      </c>
    </row>
    <row r="428" spans="3:4">
      <c r="C428" s="156" t="s">
        <v>2793</v>
      </c>
      <c r="D428" s="134">
        <v>9754400</v>
      </c>
    </row>
    <row r="429" spans="3:4">
      <c r="C429" s="157" t="s">
        <v>1034</v>
      </c>
      <c r="D429" s="134">
        <v>9754400</v>
      </c>
    </row>
    <row r="430" spans="3:4">
      <c r="C430" s="156" t="s">
        <v>703</v>
      </c>
      <c r="D430" s="134">
        <v>68386280</v>
      </c>
    </row>
    <row r="431" spans="3:4">
      <c r="C431" s="157" t="s">
        <v>704</v>
      </c>
      <c r="D431" s="134">
        <v>68386280</v>
      </c>
    </row>
    <row r="432" spans="3:4">
      <c r="C432" s="156" t="s">
        <v>2792</v>
      </c>
      <c r="D432" s="134">
        <v>12217662</v>
      </c>
    </row>
    <row r="433" spans="3:4">
      <c r="C433" s="157" t="s">
        <v>1035</v>
      </c>
      <c r="D433" s="134">
        <v>12217662</v>
      </c>
    </row>
    <row r="434" spans="3:4">
      <c r="C434" s="156" t="s">
        <v>296</v>
      </c>
      <c r="D434" s="134">
        <v>49999368</v>
      </c>
    </row>
    <row r="435" spans="3:4">
      <c r="C435" s="157" t="s">
        <v>513</v>
      </c>
      <c r="D435" s="134">
        <v>49999368</v>
      </c>
    </row>
    <row r="436" spans="3:4">
      <c r="C436" s="156" t="s">
        <v>1036</v>
      </c>
      <c r="D436" s="134">
        <v>9754400</v>
      </c>
    </row>
    <row r="437" spans="3:4">
      <c r="C437" s="157" t="s">
        <v>1037</v>
      </c>
      <c r="D437" s="134">
        <v>9754400</v>
      </c>
    </row>
    <row r="438" spans="3:4">
      <c r="C438" s="156" t="s">
        <v>1038</v>
      </c>
      <c r="D438" s="134">
        <v>9754400</v>
      </c>
    </row>
    <row r="439" spans="3:4">
      <c r="C439" s="157" t="s">
        <v>1039</v>
      </c>
      <c r="D439" s="134">
        <v>9754400</v>
      </c>
    </row>
    <row r="440" spans="3:4">
      <c r="C440" s="156" t="s">
        <v>2791</v>
      </c>
      <c r="D440" s="134">
        <v>4114177</v>
      </c>
    </row>
    <row r="441" spans="3:4">
      <c r="C441" s="157" t="s">
        <v>1040</v>
      </c>
      <c r="D441" s="134">
        <v>4114177</v>
      </c>
    </row>
    <row r="442" spans="3:4">
      <c r="C442" s="156" t="s">
        <v>297</v>
      </c>
      <c r="D442" s="134">
        <v>25000000</v>
      </c>
    </row>
    <row r="443" spans="3:4">
      <c r="C443" s="157" t="s">
        <v>514</v>
      </c>
      <c r="D443" s="134">
        <v>25000000</v>
      </c>
    </row>
    <row r="444" spans="3:4">
      <c r="C444" s="156" t="s">
        <v>1041</v>
      </c>
      <c r="D444" s="134">
        <v>9618926</v>
      </c>
    </row>
    <row r="445" spans="3:4">
      <c r="C445" s="157" t="s">
        <v>1042</v>
      </c>
      <c r="D445" s="134">
        <v>9618926</v>
      </c>
    </row>
    <row r="446" spans="3:4">
      <c r="C446" s="156" t="s">
        <v>2790</v>
      </c>
      <c r="D446" s="134">
        <v>4114177</v>
      </c>
    </row>
    <row r="447" spans="3:4">
      <c r="C447" s="157" t="s">
        <v>1043</v>
      </c>
      <c r="D447" s="134">
        <v>4114177</v>
      </c>
    </row>
    <row r="448" spans="3:4">
      <c r="C448" s="156" t="s">
        <v>298</v>
      </c>
      <c r="D448" s="134">
        <v>299768860</v>
      </c>
    </row>
    <row r="449" spans="3:4">
      <c r="C449" s="157" t="s">
        <v>515</v>
      </c>
      <c r="D449" s="134">
        <v>299768860</v>
      </c>
    </row>
    <row r="450" spans="3:4">
      <c r="C450" s="156" t="s">
        <v>2789</v>
      </c>
      <c r="D450" s="134">
        <v>5969519</v>
      </c>
    </row>
    <row r="451" spans="3:4">
      <c r="C451" s="157" t="s">
        <v>1044</v>
      </c>
      <c r="D451" s="134">
        <v>5969519</v>
      </c>
    </row>
    <row r="452" spans="3:4">
      <c r="C452" s="156" t="s">
        <v>1598</v>
      </c>
      <c r="D452" s="134">
        <v>31500000</v>
      </c>
    </row>
    <row r="453" spans="3:4">
      <c r="C453" s="157" t="s">
        <v>1599</v>
      </c>
      <c r="D453" s="134">
        <v>31500000</v>
      </c>
    </row>
    <row r="454" spans="3:4">
      <c r="C454" s="156" t="s">
        <v>1045</v>
      </c>
      <c r="D454" s="134">
        <v>3730008</v>
      </c>
    </row>
    <row r="455" spans="3:4">
      <c r="C455" s="157" t="s">
        <v>1046</v>
      </c>
      <c r="D455" s="134">
        <v>3730008</v>
      </c>
    </row>
    <row r="456" spans="3:4">
      <c r="C456" s="156" t="s">
        <v>299</v>
      </c>
      <c r="D456" s="134">
        <v>97182538</v>
      </c>
    </row>
    <row r="457" spans="3:4">
      <c r="C457" s="157" t="s">
        <v>516</v>
      </c>
      <c r="D457" s="134">
        <v>97182538</v>
      </c>
    </row>
    <row r="458" spans="3:4">
      <c r="C458" s="156" t="s">
        <v>2992</v>
      </c>
      <c r="D458" s="134">
        <v>10000000</v>
      </c>
    </row>
    <row r="459" spans="3:4">
      <c r="C459" s="157" t="s">
        <v>2522</v>
      </c>
      <c r="D459" s="134">
        <v>10000000</v>
      </c>
    </row>
    <row r="460" spans="3:4">
      <c r="C460" s="156" t="s">
        <v>2993</v>
      </c>
      <c r="D460" s="134">
        <v>5000000</v>
      </c>
    </row>
    <row r="461" spans="3:4">
      <c r="C461" s="157" t="s">
        <v>2063</v>
      </c>
      <c r="D461" s="134">
        <v>5000000</v>
      </c>
    </row>
    <row r="462" spans="3:4">
      <c r="C462" s="156" t="s">
        <v>2788</v>
      </c>
      <c r="D462" s="134">
        <v>40765042</v>
      </c>
    </row>
    <row r="463" spans="3:4">
      <c r="C463" s="157" t="s">
        <v>518</v>
      </c>
      <c r="D463" s="134">
        <v>40765042</v>
      </c>
    </row>
    <row r="464" spans="3:4">
      <c r="C464" s="156" t="s">
        <v>301</v>
      </c>
      <c r="D464" s="134">
        <v>14527129</v>
      </c>
    </row>
    <row r="465" spans="3:4">
      <c r="C465" s="157" t="s">
        <v>519</v>
      </c>
      <c r="D465" s="134">
        <v>14527129</v>
      </c>
    </row>
    <row r="466" spans="3:4">
      <c r="C466" s="156" t="s">
        <v>2994</v>
      </c>
      <c r="D466" s="134">
        <v>5000000</v>
      </c>
    </row>
    <row r="467" spans="3:4">
      <c r="C467" s="157" t="s">
        <v>2086</v>
      </c>
      <c r="D467" s="134">
        <v>5000000</v>
      </c>
    </row>
    <row r="468" spans="3:4">
      <c r="C468" s="156" t="s">
        <v>2787</v>
      </c>
      <c r="D468" s="134">
        <v>5507427</v>
      </c>
    </row>
    <row r="469" spans="3:4">
      <c r="C469" s="157" t="s">
        <v>520</v>
      </c>
      <c r="D469" s="134">
        <v>5507427</v>
      </c>
    </row>
    <row r="470" spans="3:4">
      <c r="C470" s="156" t="s">
        <v>2786</v>
      </c>
      <c r="D470" s="134">
        <v>54873628</v>
      </c>
    </row>
    <row r="471" spans="3:4">
      <c r="C471" s="157" t="s">
        <v>521</v>
      </c>
      <c r="D471" s="134">
        <v>54873628</v>
      </c>
    </row>
    <row r="472" spans="3:4">
      <c r="C472" s="156" t="s">
        <v>2087</v>
      </c>
      <c r="D472" s="134">
        <v>5000000</v>
      </c>
    </row>
    <row r="473" spans="3:4">
      <c r="C473" s="157" t="s">
        <v>2088</v>
      </c>
      <c r="D473" s="134">
        <v>5000000</v>
      </c>
    </row>
    <row r="474" spans="3:4">
      <c r="C474" s="156" t="s">
        <v>2089</v>
      </c>
      <c r="D474" s="134">
        <v>5000000</v>
      </c>
    </row>
    <row r="475" spans="3:4">
      <c r="C475" s="157" t="s">
        <v>2090</v>
      </c>
      <c r="D475" s="134">
        <v>5000000</v>
      </c>
    </row>
    <row r="476" spans="3:4">
      <c r="C476" s="156" t="s">
        <v>2521</v>
      </c>
      <c r="D476" s="134">
        <v>5000000</v>
      </c>
    </row>
    <row r="477" spans="3:4">
      <c r="C477" s="157" t="s">
        <v>2520</v>
      </c>
      <c r="D477" s="134">
        <v>5000000</v>
      </c>
    </row>
    <row r="478" spans="3:4">
      <c r="C478" s="156" t="s">
        <v>302</v>
      </c>
      <c r="D478" s="134">
        <v>89300116</v>
      </c>
    </row>
    <row r="479" spans="3:4">
      <c r="C479" s="157" t="s">
        <v>522</v>
      </c>
      <c r="D479" s="134">
        <v>89300116</v>
      </c>
    </row>
    <row r="480" spans="3:4">
      <c r="C480" s="156" t="s">
        <v>303</v>
      </c>
      <c r="D480" s="134">
        <v>48148600</v>
      </c>
    </row>
    <row r="481" spans="3:4">
      <c r="C481" s="157" t="s">
        <v>523</v>
      </c>
      <c r="D481" s="134">
        <v>48148600</v>
      </c>
    </row>
    <row r="482" spans="3:4">
      <c r="C482" s="156" t="s">
        <v>773</v>
      </c>
      <c r="D482" s="134">
        <v>30749922</v>
      </c>
    </row>
    <row r="483" spans="3:4">
      <c r="C483" s="157" t="s">
        <v>774</v>
      </c>
      <c r="D483" s="134">
        <v>30749922</v>
      </c>
    </row>
    <row r="484" spans="3:4">
      <c r="C484" s="156" t="s">
        <v>2014</v>
      </c>
      <c r="D484" s="134">
        <v>79059020</v>
      </c>
    </row>
    <row r="485" spans="3:4">
      <c r="C485" s="157" t="s">
        <v>2015</v>
      </c>
      <c r="D485" s="134">
        <v>79059020</v>
      </c>
    </row>
    <row r="486" spans="3:4">
      <c r="C486" s="156" t="s">
        <v>2285</v>
      </c>
      <c r="D486" s="134">
        <v>27039993</v>
      </c>
    </row>
    <row r="487" spans="3:4">
      <c r="C487" s="157" t="s">
        <v>2286</v>
      </c>
      <c r="D487" s="134">
        <v>27039993</v>
      </c>
    </row>
    <row r="488" spans="3:4">
      <c r="C488" s="156" t="s">
        <v>2287</v>
      </c>
      <c r="D488" s="134">
        <v>1941168</v>
      </c>
    </row>
    <row r="489" spans="3:4">
      <c r="C489" s="157" t="s">
        <v>2288</v>
      </c>
      <c r="D489" s="134">
        <v>1941168</v>
      </c>
    </row>
    <row r="490" spans="3:4">
      <c r="C490" s="156" t="s">
        <v>2289</v>
      </c>
      <c r="D490" s="134">
        <v>498000</v>
      </c>
    </row>
    <row r="491" spans="3:4">
      <c r="C491" s="157" t="s">
        <v>2290</v>
      </c>
      <c r="D491" s="134">
        <v>498000</v>
      </c>
    </row>
    <row r="492" spans="3:4">
      <c r="C492" s="156" t="s">
        <v>2291</v>
      </c>
      <c r="D492" s="134">
        <v>754740</v>
      </c>
    </row>
    <row r="493" spans="3:4">
      <c r="C493" s="157" t="s">
        <v>2292</v>
      </c>
      <c r="D493" s="134">
        <v>754740</v>
      </c>
    </row>
    <row r="494" spans="3:4">
      <c r="C494" s="155" t="s">
        <v>253</v>
      </c>
      <c r="D494" s="140">
        <v>451000001</v>
      </c>
    </row>
    <row r="495" spans="3:4">
      <c r="C495" s="156" t="s">
        <v>300</v>
      </c>
      <c r="D495" s="134">
        <v>1000000</v>
      </c>
    </row>
    <row r="496" spans="3:4">
      <c r="C496" s="157" t="s">
        <v>517</v>
      </c>
      <c r="D496" s="134">
        <v>1000000</v>
      </c>
    </row>
    <row r="497" spans="3:4">
      <c r="C497" s="156" t="s">
        <v>2320</v>
      </c>
      <c r="D497" s="134">
        <v>450000001</v>
      </c>
    </row>
    <row r="498" spans="3:4">
      <c r="C498" s="157" t="s">
        <v>2321</v>
      </c>
      <c r="D498" s="134">
        <v>450000001</v>
      </c>
    </row>
    <row r="499" spans="3:4">
      <c r="C499" s="121" t="s">
        <v>304</v>
      </c>
      <c r="D499" s="134">
        <v>1670957495</v>
      </c>
    </row>
    <row r="500" spans="3:4">
      <c r="C500" s="155" t="s">
        <v>251</v>
      </c>
      <c r="D500" s="140">
        <v>1670957495</v>
      </c>
    </row>
    <row r="501" spans="3:4">
      <c r="C501" s="156" t="s">
        <v>2995</v>
      </c>
      <c r="D501" s="134">
        <v>5000000</v>
      </c>
    </row>
    <row r="502" spans="3:4">
      <c r="C502" s="157" t="s">
        <v>2996</v>
      </c>
      <c r="D502" s="134">
        <v>5000000</v>
      </c>
    </row>
    <row r="503" spans="3:4">
      <c r="C503" s="156" t="s">
        <v>1966</v>
      </c>
      <c r="D503" s="134">
        <v>1000000000</v>
      </c>
    </row>
    <row r="504" spans="3:4">
      <c r="C504" s="157" t="s">
        <v>524</v>
      </c>
      <c r="D504" s="134">
        <v>1000000000</v>
      </c>
    </row>
    <row r="505" spans="3:4">
      <c r="C505" s="156" t="s">
        <v>725</v>
      </c>
      <c r="D505" s="134">
        <v>25000000</v>
      </c>
    </row>
    <row r="506" spans="3:4">
      <c r="C506" s="157" t="s">
        <v>726</v>
      </c>
      <c r="D506" s="134">
        <v>25000000</v>
      </c>
    </row>
    <row r="507" spans="3:4">
      <c r="C507" s="156" t="s">
        <v>2519</v>
      </c>
      <c r="D507" s="134">
        <v>35000000</v>
      </c>
    </row>
    <row r="508" spans="3:4">
      <c r="C508" s="157" t="s">
        <v>2518</v>
      </c>
      <c r="D508" s="134">
        <v>35000000</v>
      </c>
    </row>
    <row r="509" spans="3:4">
      <c r="C509" s="156" t="s">
        <v>2785</v>
      </c>
      <c r="D509" s="134">
        <v>42776437</v>
      </c>
    </row>
    <row r="510" spans="3:4">
      <c r="C510" s="157" t="s">
        <v>1857</v>
      </c>
      <c r="D510" s="134">
        <v>42776437</v>
      </c>
    </row>
    <row r="511" spans="3:4">
      <c r="C511" s="156" t="s">
        <v>870</v>
      </c>
      <c r="D511" s="134">
        <v>1256445</v>
      </c>
    </row>
    <row r="512" spans="3:4">
      <c r="C512" s="157" t="s">
        <v>871</v>
      </c>
      <c r="D512" s="134">
        <v>1256445</v>
      </c>
    </row>
    <row r="513" spans="3:4">
      <c r="C513" s="156" t="s">
        <v>872</v>
      </c>
      <c r="D513" s="134">
        <v>2035527</v>
      </c>
    </row>
    <row r="514" spans="3:4">
      <c r="C514" s="157" t="s">
        <v>873</v>
      </c>
      <c r="D514" s="134">
        <v>2035527</v>
      </c>
    </row>
    <row r="515" spans="3:4">
      <c r="C515" s="156" t="s">
        <v>2784</v>
      </c>
      <c r="D515" s="134">
        <v>43642562</v>
      </c>
    </row>
    <row r="516" spans="3:4">
      <c r="C516" s="157" t="s">
        <v>1858</v>
      </c>
      <c r="D516" s="134">
        <v>43642562</v>
      </c>
    </row>
    <row r="517" spans="3:4">
      <c r="C517" s="156" t="s">
        <v>874</v>
      </c>
      <c r="D517" s="134">
        <v>1615107</v>
      </c>
    </row>
    <row r="518" spans="3:4">
      <c r="C518" s="157" t="s">
        <v>875</v>
      </c>
      <c r="D518" s="134">
        <v>1615107</v>
      </c>
    </row>
    <row r="519" spans="3:4">
      <c r="C519" s="156" t="s">
        <v>305</v>
      </c>
      <c r="D519" s="134">
        <v>65000000</v>
      </c>
    </row>
    <row r="520" spans="3:4">
      <c r="C520" s="157" t="s">
        <v>525</v>
      </c>
      <c r="D520" s="134">
        <v>65000000</v>
      </c>
    </row>
    <row r="521" spans="3:4">
      <c r="C521" s="156" t="s">
        <v>2783</v>
      </c>
      <c r="D521" s="134">
        <v>31702983</v>
      </c>
    </row>
    <row r="522" spans="3:4">
      <c r="C522" s="157" t="s">
        <v>1859</v>
      </c>
      <c r="D522" s="134">
        <v>31702983</v>
      </c>
    </row>
    <row r="523" spans="3:4">
      <c r="C523" s="156" t="s">
        <v>1860</v>
      </c>
      <c r="D523" s="134">
        <v>40450972</v>
      </c>
    </row>
    <row r="524" spans="3:4">
      <c r="C524" s="157" t="s">
        <v>1861</v>
      </c>
      <c r="D524" s="134">
        <v>40450972</v>
      </c>
    </row>
    <row r="525" spans="3:4">
      <c r="C525" s="156" t="s">
        <v>2997</v>
      </c>
      <c r="D525" s="134">
        <v>10928434</v>
      </c>
    </row>
    <row r="526" spans="3:4">
      <c r="C526" s="157" t="s">
        <v>2998</v>
      </c>
      <c r="D526" s="134">
        <v>10928434</v>
      </c>
    </row>
    <row r="527" spans="3:4">
      <c r="C527" s="156" t="s">
        <v>2322</v>
      </c>
      <c r="D527" s="134">
        <v>10000000</v>
      </c>
    </row>
    <row r="528" spans="3:4">
      <c r="C528" s="157" t="s">
        <v>2323</v>
      </c>
      <c r="D528" s="134">
        <v>10000000</v>
      </c>
    </row>
    <row r="529" spans="3:4">
      <c r="C529" s="156" t="s">
        <v>2324</v>
      </c>
      <c r="D529" s="134">
        <v>5000000</v>
      </c>
    </row>
    <row r="530" spans="3:4">
      <c r="C530" s="157" t="s">
        <v>2325</v>
      </c>
      <c r="D530" s="134">
        <v>5000000</v>
      </c>
    </row>
    <row r="531" spans="3:4">
      <c r="C531" s="156" t="s">
        <v>1600</v>
      </c>
      <c r="D531" s="134">
        <v>1083448</v>
      </c>
    </row>
    <row r="532" spans="3:4">
      <c r="C532" s="157" t="s">
        <v>1601</v>
      </c>
      <c r="D532" s="134">
        <v>1083448</v>
      </c>
    </row>
    <row r="533" spans="3:4">
      <c r="C533" s="156" t="s">
        <v>1602</v>
      </c>
      <c r="D533" s="134">
        <v>763869</v>
      </c>
    </row>
    <row r="534" spans="3:4">
      <c r="C534" s="157" t="s">
        <v>1603</v>
      </c>
      <c r="D534" s="134">
        <v>763869</v>
      </c>
    </row>
    <row r="535" spans="3:4">
      <c r="C535" s="156" t="s">
        <v>1604</v>
      </c>
      <c r="D535" s="134">
        <v>1552536</v>
      </c>
    </row>
    <row r="536" spans="3:4">
      <c r="C536" s="157" t="s">
        <v>1605</v>
      </c>
      <c r="D536" s="134">
        <v>1552536</v>
      </c>
    </row>
    <row r="537" spans="3:4">
      <c r="C537" s="156" t="s">
        <v>2999</v>
      </c>
      <c r="D537" s="134">
        <v>42609614</v>
      </c>
    </row>
    <row r="538" spans="3:4">
      <c r="C538" s="157" t="s">
        <v>3000</v>
      </c>
      <c r="D538" s="134">
        <v>42609614</v>
      </c>
    </row>
    <row r="539" spans="3:4">
      <c r="C539" s="156" t="s">
        <v>2091</v>
      </c>
      <c r="D539" s="134">
        <v>7040167</v>
      </c>
    </row>
    <row r="540" spans="3:4">
      <c r="C540" s="157" t="s">
        <v>2092</v>
      </c>
      <c r="D540" s="134">
        <v>7040167</v>
      </c>
    </row>
    <row r="541" spans="3:4">
      <c r="C541" s="156" t="s">
        <v>775</v>
      </c>
      <c r="D541" s="134">
        <v>30011676</v>
      </c>
    </row>
    <row r="542" spans="3:4">
      <c r="C542" s="157" t="s">
        <v>776</v>
      </c>
      <c r="D542" s="134">
        <v>30011676</v>
      </c>
    </row>
    <row r="543" spans="3:4">
      <c r="C543" s="156" t="s">
        <v>306</v>
      </c>
      <c r="D543" s="134">
        <v>268487718</v>
      </c>
    </row>
    <row r="544" spans="3:4">
      <c r="C544" s="157" t="s">
        <v>526</v>
      </c>
      <c r="D544" s="134">
        <v>268487718</v>
      </c>
    </row>
    <row r="545" spans="3:4">
      <c r="C545" s="121" t="s">
        <v>257</v>
      </c>
      <c r="D545" s="134">
        <v>2426093904</v>
      </c>
    </row>
    <row r="546" spans="3:4">
      <c r="C546" s="155" t="s">
        <v>251</v>
      </c>
      <c r="D546" s="140">
        <v>1944361889</v>
      </c>
    </row>
    <row r="547" spans="3:4">
      <c r="C547" s="156" t="s">
        <v>2093</v>
      </c>
      <c r="D547" s="134">
        <v>5000000</v>
      </c>
    </row>
    <row r="548" spans="3:4">
      <c r="C548" s="157" t="s">
        <v>2094</v>
      </c>
      <c r="D548" s="134">
        <v>5000000</v>
      </c>
    </row>
    <row r="549" spans="3:4">
      <c r="C549" s="156" t="s">
        <v>3001</v>
      </c>
      <c r="D549" s="134">
        <v>43219709</v>
      </c>
    </row>
    <row r="550" spans="3:4">
      <c r="C550" s="157" t="s">
        <v>3002</v>
      </c>
      <c r="D550" s="134">
        <v>43219709</v>
      </c>
    </row>
    <row r="551" spans="3:4">
      <c r="C551" s="156" t="s">
        <v>2782</v>
      </c>
      <c r="D551" s="134">
        <v>2025413</v>
      </c>
    </row>
    <row r="552" spans="3:4">
      <c r="C552" s="157" t="s">
        <v>876</v>
      </c>
      <c r="D552" s="134">
        <v>2025413</v>
      </c>
    </row>
    <row r="553" spans="3:4">
      <c r="C553" s="156" t="s">
        <v>307</v>
      </c>
      <c r="D553" s="134">
        <v>10000000</v>
      </c>
    </row>
    <row r="554" spans="3:4">
      <c r="C554" s="157" t="s">
        <v>527</v>
      </c>
      <c r="D554" s="134">
        <v>10000000</v>
      </c>
    </row>
    <row r="555" spans="3:4">
      <c r="C555" s="156" t="s">
        <v>877</v>
      </c>
      <c r="D555" s="134">
        <v>3181309</v>
      </c>
    </row>
    <row r="556" spans="3:4">
      <c r="C556" s="157" t="s">
        <v>878</v>
      </c>
      <c r="D556" s="134">
        <v>3181309</v>
      </c>
    </row>
    <row r="557" spans="3:4">
      <c r="C557" s="156" t="s">
        <v>2781</v>
      </c>
      <c r="D557" s="134">
        <v>8367524</v>
      </c>
    </row>
    <row r="558" spans="3:4">
      <c r="C558" s="157" t="s">
        <v>879</v>
      </c>
      <c r="D558" s="134">
        <v>8367524</v>
      </c>
    </row>
    <row r="559" spans="3:4">
      <c r="C559" s="156" t="s">
        <v>308</v>
      </c>
      <c r="D559" s="134">
        <v>12214957</v>
      </c>
    </row>
    <row r="560" spans="3:4">
      <c r="C560" s="157" t="s">
        <v>528</v>
      </c>
      <c r="D560" s="134">
        <v>12214957</v>
      </c>
    </row>
    <row r="561" spans="3:4">
      <c r="C561" s="156" t="s">
        <v>2768</v>
      </c>
      <c r="D561" s="134">
        <v>11951551</v>
      </c>
    </row>
    <row r="562" spans="3:4">
      <c r="C562" s="157" t="s">
        <v>529</v>
      </c>
      <c r="D562" s="134">
        <v>11951551</v>
      </c>
    </row>
    <row r="563" spans="3:4">
      <c r="C563" s="156" t="s">
        <v>1967</v>
      </c>
      <c r="D563" s="134">
        <v>31844312</v>
      </c>
    </row>
    <row r="564" spans="3:4">
      <c r="C564" s="157" t="s">
        <v>727</v>
      </c>
      <c r="D564" s="134">
        <v>31844312</v>
      </c>
    </row>
    <row r="565" spans="3:4">
      <c r="C565" s="156" t="s">
        <v>309</v>
      </c>
      <c r="D565" s="134">
        <v>24467133</v>
      </c>
    </row>
    <row r="566" spans="3:4">
      <c r="C566" s="157" t="s">
        <v>530</v>
      </c>
      <c r="D566" s="134">
        <v>24467133</v>
      </c>
    </row>
    <row r="567" spans="3:4">
      <c r="C567" s="156" t="s">
        <v>310</v>
      </c>
      <c r="D567" s="134">
        <v>50000000</v>
      </c>
    </row>
    <row r="568" spans="3:4">
      <c r="C568" s="157" t="s">
        <v>531</v>
      </c>
      <c r="D568" s="134">
        <v>50000000</v>
      </c>
    </row>
    <row r="569" spans="3:4">
      <c r="C569" s="156" t="s">
        <v>1863</v>
      </c>
      <c r="D569" s="134">
        <v>33210573</v>
      </c>
    </row>
    <row r="570" spans="3:4">
      <c r="C570" s="157" t="s">
        <v>1864</v>
      </c>
      <c r="D570" s="134">
        <v>33210573</v>
      </c>
    </row>
    <row r="571" spans="3:4">
      <c r="C571" s="156" t="s">
        <v>3003</v>
      </c>
      <c r="D571" s="134">
        <v>4931170</v>
      </c>
    </row>
    <row r="572" spans="3:4">
      <c r="C572" s="157" t="s">
        <v>2095</v>
      </c>
      <c r="D572" s="134">
        <v>4931170</v>
      </c>
    </row>
    <row r="573" spans="3:4">
      <c r="C573" s="156" t="s">
        <v>2016</v>
      </c>
      <c r="D573" s="134">
        <v>31500968</v>
      </c>
    </row>
    <row r="574" spans="3:4">
      <c r="C574" s="157" t="s">
        <v>2017</v>
      </c>
      <c r="D574" s="134">
        <v>31500968</v>
      </c>
    </row>
    <row r="575" spans="3:4">
      <c r="C575" s="156" t="s">
        <v>1309</v>
      </c>
      <c r="D575" s="134">
        <v>2355166</v>
      </c>
    </row>
    <row r="576" spans="3:4">
      <c r="C576" s="157" t="s">
        <v>1310</v>
      </c>
      <c r="D576" s="134">
        <v>2355166</v>
      </c>
    </row>
    <row r="577" spans="3:4">
      <c r="C577" s="156" t="s">
        <v>2780</v>
      </c>
      <c r="D577" s="134">
        <v>5000000</v>
      </c>
    </row>
    <row r="578" spans="3:4">
      <c r="C578" s="157" t="s">
        <v>2096</v>
      </c>
      <c r="D578" s="134">
        <v>5000000</v>
      </c>
    </row>
    <row r="579" spans="3:4">
      <c r="C579" s="156" t="s">
        <v>1311</v>
      </c>
      <c r="D579" s="134">
        <v>8311329</v>
      </c>
    </row>
    <row r="580" spans="3:4">
      <c r="C580" s="157" t="s">
        <v>1312</v>
      </c>
      <c r="D580" s="134">
        <v>8311329</v>
      </c>
    </row>
    <row r="581" spans="3:4">
      <c r="C581" s="156" t="s">
        <v>1313</v>
      </c>
      <c r="D581" s="134">
        <v>4224748</v>
      </c>
    </row>
    <row r="582" spans="3:4">
      <c r="C582" s="157" t="s">
        <v>1314</v>
      </c>
      <c r="D582" s="134">
        <v>4224748</v>
      </c>
    </row>
    <row r="583" spans="3:4">
      <c r="C583" s="156" t="s">
        <v>1968</v>
      </c>
      <c r="D583" s="134">
        <v>8311369</v>
      </c>
    </row>
    <row r="584" spans="3:4">
      <c r="C584" s="157" t="s">
        <v>1315</v>
      </c>
      <c r="D584" s="134">
        <v>8311369</v>
      </c>
    </row>
    <row r="585" spans="3:4">
      <c r="C585" s="156" t="s">
        <v>1316</v>
      </c>
      <c r="D585" s="134">
        <v>3026487</v>
      </c>
    </row>
    <row r="586" spans="3:4">
      <c r="C586" s="157" t="s">
        <v>1317</v>
      </c>
      <c r="D586" s="134">
        <v>3026487</v>
      </c>
    </row>
    <row r="587" spans="3:4">
      <c r="C587" s="156" t="s">
        <v>1318</v>
      </c>
      <c r="D587" s="134">
        <v>3026487</v>
      </c>
    </row>
    <row r="588" spans="3:4">
      <c r="C588" s="157" t="s">
        <v>1319</v>
      </c>
      <c r="D588" s="134">
        <v>3026487</v>
      </c>
    </row>
    <row r="589" spans="3:4">
      <c r="C589" s="156" t="s">
        <v>2779</v>
      </c>
      <c r="D589" s="134">
        <v>3448179</v>
      </c>
    </row>
    <row r="590" spans="3:4">
      <c r="C590" s="157" t="s">
        <v>1320</v>
      </c>
      <c r="D590" s="134">
        <v>3448179</v>
      </c>
    </row>
    <row r="591" spans="3:4">
      <c r="C591" s="156" t="s">
        <v>311</v>
      </c>
      <c r="D591" s="134">
        <v>27191764</v>
      </c>
    </row>
    <row r="592" spans="3:4">
      <c r="C592" s="157" t="s">
        <v>532</v>
      </c>
      <c r="D592" s="134">
        <v>27191764</v>
      </c>
    </row>
    <row r="593" spans="3:4">
      <c r="C593" s="156" t="s">
        <v>1321</v>
      </c>
      <c r="D593" s="134">
        <v>5879038</v>
      </c>
    </row>
    <row r="594" spans="3:4">
      <c r="C594" s="157" t="s">
        <v>1322</v>
      </c>
      <c r="D594" s="134">
        <v>5879038</v>
      </c>
    </row>
    <row r="595" spans="3:4">
      <c r="C595" s="156" t="s">
        <v>2778</v>
      </c>
      <c r="D595" s="134">
        <v>5879038</v>
      </c>
    </row>
    <row r="596" spans="3:4">
      <c r="C596" s="157" t="s">
        <v>1323</v>
      </c>
      <c r="D596" s="134">
        <v>5879038</v>
      </c>
    </row>
    <row r="597" spans="3:4">
      <c r="C597" s="156" t="s">
        <v>728</v>
      </c>
      <c r="D597" s="134">
        <v>42655051</v>
      </c>
    </row>
    <row r="598" spans="3:4">
      <c r="C598" s="157" t="s">
        <v>729</v>
      </c>
      <c r="D598" s="134">
        <v>42655051</v>
      </c>
    </row>
    <row r="599" spans="3:4">
      <c r="C599" s="156" t="s">
        <v>1969</v>
      </c>
      <c r="D599" s="134">
        <v>8722081</v>
      </c>
    </row>
    <row r="600" spans="3:4">
      <c r="C600" s="157" t="s">
        <v>1324</v>
      </c>
      <c r="D600" s="134">
        <v>8722081</v>
      </c>
    </row>
    <row r="601" spans="3:4">
      <c r="C601" s="156" t="s">
        <v>1325</v>
      </c>
      <c r="D601" s="134">
        <v>3448179</v>
      </c>
    </row>
    <row r="602" spans="3:4">
      <c r="C602" s="157" t="s">
        <v>1326</v>
      </c>
      <c r="D602" s="134">
        <v>3448179</v>
      </c>
    </row>
    <row r="603" spans="3:4">
      <c r="C603" s="156" t="s">
        <v>2777</v>
      </c>
      <c r="D603" s="134">
        <v>9542834</v>
      </c>
    </row>
    <row r="604" spans="3:4">
      <c r="C604" s="157" t="s">
        <v>2097</v>
      </c>
      <c r="D604" s="134">
        <v>9542834</v>
      </c>
    </row>
    <row r="605" spans="3:4">
      <c r="C605" s="156" t="s">
        <v>1327</v>
      </c>
      <c r="D605" s="134">
        <v>4550604</v>
      </c>
    </row>
    <row r="606" spans="3:4">
      <c r="C606" s="157" t="s">
        <v>1328</v>
      </c>
      <c r="D606" s="134">
        <v>4550604</v>
      </c>
    </row>
    <row r="607" spans="3:4">
      <c r="C607" s="156" t="s">
        <v>730</v>
      </c>
      <c r="D607" s="134">
        <v>20000000</v>
      </c>
    </row>
    <row r="608" spans="3:4">
      <c r="C608" s="157" t="s">
        <v>731</v>
      </c>
      <c r="D608" s="134">
        <v>20000000</v>
      </c>
    </row>
    <row r="609" spans="3:4">
      <c r="C609" s="156" t="s">
        <v>1329</v>
      </c>
      <c r="D609" s="134">
        <v>13139317</v>
      </c>
    </row>
    <row r="610" spans="3:4">
      <c r="C610" s="157" t="s">
        <v>1330</v>
      </c>
      <c r="D610" s="134">
        <v>13139317</v>
      </c>
    </row>
    <row r="611" spans="3:4">
      <c r="C611" s="156" t="s">
        <v>2776</v>
      </c>
      <c r="D611" s="134">
        <v>40000000</v>
      </c>
    </row>
    <row r="612" spans="3:4">
      <c r="C612" s="157" t="s">
        <v>1865</v>
      </c>
      <c r="D612" s="134">
        <v>40000000</v>
      </c>
    </row>
    <row r="613" spans="3:4">
      <c r="C613" s="156" t="s">
        <v>2775</v>
      </c>
      <c r="D613" s="134">
        <v>30000000</v>
      </c>
    </row>
    <row r="614" spans="3:4">
      <c r="C614" s="157" t="s">
        <v>1862</v>
      </c>
      <c r="D614" s="134">
        <v>30000000</v>
      </c>
    </row>
    <row r="615" spans="3:4">
      <c r="C615" s="156" t="s">
        <v>1331</v>
      </c>
      <c r="D615" s="134">
        <v>7286083</v>
      </c>
    </row>
    <row r="616" spans="3:4">
      <c r="C616" s="157" t="s">
        <v>1332</v>
      </c>
      <c r="D616" s="134">
        <v>7286083</v>
      </c>
    </row>
    <row r="617" spans="3:4">
      <c r="C617" s="156" t="s">
        <v>2774</v>
      </c>
      <c r="D617" s="134">
        <v>6021071</v>
      </c>
    </row>
    <row r="618" spans="3:4">
      <c r="C618" s="157" t="s">
        <v>1333</v>
      </c>
      <c r="D618" s="134">
        <v>6021071</v>
      </c>
    </row>
    <row r="619" spans="3:4">
      <c r="C619" s="156" t="s">
        <v>3004</v>
      </c>
      <c r="D619" s="134">
        <v>10000000</v>
      </c>
    </row>
    <row r="620" spans="3:4">
      <c r="C620" s="157" t="s">
        <v>2098</v>
      </c>
      <c r="D620" s="134">
        <v>10000000</v>
      </c>
    </row>
    <row r="621" spans="3:4">
      <c r="C621" s="156" t="s">
        <v>312</v>
      </c>
      <c r="D621" s="134">
        <v>15376092</v>
      </c>
    </row>
    <row r="622" spans="3:4">
      <c r="C622" s="157" t="s">
        <v>533</v>
      </c>
      <c r="D622" s="134">
        <v>15376092</v>
      </c>
    </row>
    <row r="623" spans="3:4">
      <c r="C623" s="156" t="s">
        <v>2773</v>
      </c>
      <c r="D623" s="134">
        <v>5103175</v>
      </c>
    </row>
    <row r="624" spans="3:4">
      <c r="C624" s="157" t="s">
        <v>1334</v>
      </c>
      <c r="D624" s="134">
        <v>5103175</v>
      </c>
    </row>
    <row r="625" spans="3:4">
      <c r="C625" s="156" t="s">
        <v>2772</v>
      </c>
      <c r="D625" s="134">
        <v>75940047</v>
      </c>
    </row>
    <row r="626" spans="3:4">
      <c r="C626" s="157" t="s">
        <v>2099</v>
      </c>
      <c r="D626" s="134">
        <v>75940047</v>
      </c>
    </row>
    <row r="627" spans="3:4">
      <c r="C627" s="156" t="s">
        <v>1335</v>
      </c>
      <c r="D627" s="134">
        <v>7330508</v>
      </c>
    </row>
    <row r="628" spans="3:4">
      <c r="C628" s="157" t="s">
        <v>1336</v>
      </c>
      <c r="D628" s="134">
        <v>7330508</v>
      </c>
    </row>
    <row r="629" spans="3:4">
      <c r="C629" s="156" t="s">
        <v>1337</v>
      </c>
      <c r="D629" s="134">
        <v>7330508</v>
      </c>
    </row>
    <row r="630" spans="3:4">
      <c r="C630" s="157" t="s">
        <v>1338</v>
      </c>
      <c r="D630" s="134">
        <v>7330508</v>
      </c>
    </row>
    <row r="631" spans="3:4">
      <c r="C631" s="156" t="s">
        <v>1339</v>
      </c>
      <c r="D631" s="134">
        <v>761695</v>
      </c>
    </row>
    <row r="632" spans="3:4">
      <c r="C632" s="157" t="s">
        <v>1340</v>
      </c>
      <c r="D632" s="134">
        <v>761695</v>
      </c>
    </row>
    <row r="633" spans="3:4">
      <c r="C633" s="156" t="s">
        <v>1341</v>
      </c>
      <c r="D633" s="134">
        <v>761695</v>
      </c>
    </row>
    <row r="634" spans="3:4">
      <c r="C634" s="157" t="s">
        <v>1342</v>
      </c>
      <c r="D634" s="134">
        <v>761695</v>
      </c>
    </row>
    <row r="635" spans="3:4">
      <c r="C635" s="156" t="s">
        <v>1970</v>
      </c>
      <c r="D635" s="134">
        <v>1384399</v>
      </c>
    </row>
    <row r="636" spans="3:4">
      <c r="C636" s="157" t="s">
        <v>1343</v>
      </c>
      <c r="D636" s="134">
        <v>1384399</v>
      </c>
    </row>
    <row r="637" spans="3:4">
      <c r="C637" s="156" t="s">
        <v>1344</v>
      </c>
      <c r="D637" s="134">
        <v>761695</v>
      </c>
    </row>
    <row r="638" spans="3:4">
      <c r="C638" s="157" t="s">
        <v>1345</v>
      </c>
      <c r="D638" s="134">
        <v>761695</v>
      </c>
    </row>
    <row r="639" spans="3:4">
      <c r="C639" s="156" t="s">
        <v>1346</v>
      </c>
      <c r="D639" s="134">
        <v>7233108</v>
      </c>
    </row>
    <row r="640" spans="3:4">
      <c r="C640" s="157" t="s">
        <v>1347</v>
      </c>
      <c r="D640" s="134">
        <v>7233108</v>
      </c>
    </row>
    <row r="641" spans="3:4">
      <c r="C641" s="156" t="s">
        <v>2771</v>
      </c>
      <c r="D641" s="134">
        <v>12167387</v>
      </c>
    </row>
    <row r="642" spans="3:4">
      <c r="C642" s="157" t="s">
        <v>1348</v>
      </c>
      <c r="D642" s="134">
        <v>12167387</v>
      </c>
    </row>
    <row r="643" spans="3:4">
      <c r="C643" s="156" t="s">
        <v>3005</v>
      </c>
      <c r="D643" s="134">
        <v>10000000</v>
      </c>
    </row>
    <row r="644" spans="3:4">
      <c r="C644" s="157" t="s">
        <v>2100</v>
      </c>
      <c r="D644" s="134">
        <v>10000000</v>
      </c>
    </row>
    <row r="645" spans="3:4">
      <c r="C645" s="156" t="s">
        <v>313</v>
      </c>
      <c r="D645" s="134">
        <v>53185650</v>
      </c>
    </row>
    <row r="646" spans="3:4">
      <c r="C646" s="157" t="s">
        <v>534</v>
      </c>
      <c r="D646" s="134">
        <v>53185650</v>
      </c>
    </row>
    <row r="647" spans="3:4">
      <c r="C647" s="156" t="s">
        <v>1349</v>
      </c>
      <c r="D647" s="134">
        <v>12167387</v>
      </c>
    </row>
    <row r="648" spans="3:4">
      <c r="C648" s="157" t="s">
        <v>1350</v>
      </c>
      <c r="D648" s="134">
        <v>12167387</v>
      </c>
    </row>
    <row r="649" spans="3:4">
      <c r="C649" s="156" t="s">
        <v>1351</v>
      </c>
      <c r="D649" s="134">
        <v>12167387</v>
      </c>
    </row>
    <row r="650" spans="3:4">
      <c r="C650" s="157" t="s">
        <v>1352</v>
      </c>
      <c r="D650" s="134">
        <v>12167387</v>
      </c>
    </row>
    <row r="651" spans="3:4">
      <c r="C651" s="156" t="s">
        <v>1353</v>
      </c>
      <c r="D651" s="134">
        <v>5098639</v>
      </c>
    </row>
    <row r="652" spans="3:4">
      <c r="C652" s="157" t="s">
        <v>1354</v>
      </c>
      <c r="D652" s="134">
        <v>5098639</v>
      </c>
    </row>
    <row r="653" spans="3:4">
      <c r="C653" s="156" t="s">
        <v>2770</v>
      </c>
      <c r="D653" s="134">
        <v>20929582</v>
      </c>
    </row>
    <row r="654" spans="3:4">
      <c r="C654" s="157" t="s">
        <v>2101</v>
      </c>
      <c r="D654" s="134">
        <v>20929582</v>
      </c>
    </row>
    <row r="655" spans="3:4">
      <c r="C655" s="156" t="s">
        <v>1355</v>
      </c>
      <c r="D655" s="134">
        <v>5098639</v>
      </c>
    </row>
    <row r="656" spans="3:4">
      <c r="C656" s="157" t="s">
        <v>1356</v>
      </c>
      <c r="D656" s="134">
        <v>5098639</v>
      </c>
    </row>
    <row r="657" spans="3:4">
      <c r="C657" s="156" t="s">
        <v>1357</v>
      </c>
      <c r="D657" s="134">
        <v>5098639</v>
      </c>
    </row>
    <row r="658" spans="3:4">
      <c r="C658" s="157" t="s">
        <v>1358</v>
      </c>
      <c r="D658" s="134">
        <v>5098639</v>
      </c>
    </row>
    <row r="659" spans="3:4">
      <c r="C659" s="156" t="s">
        <v>314</v>
      </c>
      <c r="D659" s="134">
        <v>561715383</v>
      </c>
    </row>
    <row r="660" spans="3:4">
      <c r="C660" s="157" t="s">
        <v>535</v>
      </c>
      <c r="D660" s="134">
        <v>561715383</v>
      </c>
    </row>
    <row r="661" spans="3:4">
      <c r="C661" s="156" t="s">
        <v>2104</v>
      </c>
      <c r="D661" s="134">
        <v>8572349</v>
      </c>
    </row>
    <row r="662" spans="3:4">
      <c r="C662" s="157" t="s">
        <v>2105</v>
      </c>
      <c r="D662" s="134">
        <v>8572349</v>
      </c>
    </row>
    <row r="663" spans="3:4">
      <c r="C663" s="156" t="s">
        <v>2018</v>
      </c>
      <c r="D663" s="134">
        <v>45982468</v>
      </c>
    </row>
    <row r="664" spans="3:4">
      <c r="C664" s="157" t="s">
        <v>2019</v>
      </c>
      <c r="D664" s="134">
        <v>45982468</v>
      </c>
    </row>
    <row r="665" spans="3:4">
      <c r="C665" s="156" t="s">
        <v>1866</v>
      </c>
      <c r="D665" s="134">
        <v>41691694</v>
      </c>
    </row>
    <row r="666" spans="3:4">
      <c r="C666" s="157" t="s">
        <v>1867</v>
      </c>
      <c r="D666" s="134">
        <v>41691694</v>
      </c>
    </row>
    <row r="667" spans="3:4">
      <c r="C667" s="156" t="s">
        <v>2769</v>
      </c>
      <c r="D667" s="134">
        <v>4120000</v>
      </c>
    </row>
    <row r="668" spans="3:4">
      <c r="C668" s="157" t="s">
        <v>2449</v>
      </c>
      <c r="D668" s="134">
        <v>4120000</v>
      </c>
    </row>
    <row r="669" spans="3:4">
      <c r="C669" s="156" t="s">
        <v>1868</v>
      </c>
      <c r="D669" s="134">
        <v>105141182</v>
      </c>
    </row>
    <row r="670" spans="3:4">
      <c r="C670" s="157" t="s">
        <v>1869</v>
      </c>
      <c r="D670" s="134">
        <v>105141182</v>
      </c>
    </row>
    <row r="671" spans="3:4">
      <c r="C671" s="156" t="s">
        <v>2106</v>
      </c>
      <c r="D671" s="134">
        <v>1000000</v>
      </c>
    </row>
    <row r="672" spans="3:4">
      <c r="C672" s="157" t="s">
        <v>2107</v>
      </c>
      <c r="D672" s="134">
        <v>1000000</v>
      </c>
    </row>
    <row r="673" spans="3:4">
      <c r="C673" s="156" t="s">
        <v>315</v>
      </c>
      <c r="D673" s="134">
        <v>40000000</v>
      </c>
    </row>
    <row r="674" spans="3:4">
      <c r="C674" s="157" t="s">
        <v>536</v>
      </c>
      <c r="D674" s="134">
        <v>40000000</v>
      </c>
    </row>
    <row r="675" spans="3:4">
      <c r="C675" s="156" t="s">
        <v>2910</v>
      </c>
      <c r="D675" s="134">
        <v>58295592</v>
      </c>
    </row>
    <row r="676" spans="3:4">
      <c r="C676" s="157" t="s">
        <v>2909</v>
      </c>
      <c r="D676" s="134">
        <v>58295592</v>
      </c>
    </row>
    <row r="677" spans="3:4">
      <c r="C677" s="156" t="s">
        <v>2293</v>
      </c>
      <c r="D677" s="134">
        <v>30074683</v>
      </c>
    </row>
    <row r="678" spans="3:4">
      <c r="C678" s="157" t="s">
        <v>2294</v>
      </c>
      <c r="D678" s="134">
        <v>30074683</v>
      </c>
    </row>
    <row r="679" spans="3:4">
      <c r="C679" s="156" t="s">
        <v>3006</v>
      </c>
      <c r="D679" s="134">
        <v>33000000</v>
      </c>
    </row>
    <row r="680" spans="3:4">
      <c r="C680" s="157" t="s">
        <v>2908</v>
      </c>
      <c r="D680" s="134">
        <v>33000000</v>
      </c>
    </row>
    <row r="681" spans="3:4">
      <c r="C681" s="156" t="s">
        <v>3007</v>
      </c>
      <c r="D681" s="134">
        <v>129753211</v>
      </c>
    </row>
    <row r="682" spans="3:4">
      <c r="C682" s="157" t="s">
        <v>3008</v>
      </c>
      <c r="D682" s="134">
        <v>129753211</v>
      </c>
    </row>
    <row r="683" spans="3:4">
      <c r="C683" s="156" t="s">
        <v>777</v>
      </c>
      <c r="D683" s="134">
        <v>83185651</v>
      </c>
    </row>
    <row r="684" spans="3:4">
      <c r="C684" s="157" t="s">
        <v>778</v>
      </c>
      <c r="D684" s="134">
        <v>83185651</v>
      </c>
    </row>
    <row r="685" spans="3:4">
      <c r="C685" s="155" t="s">
        <v>253</v>
      </c>
      <c r="D685" s="140">
        <v>98434809</v>
      </c>
    </row>
    <row r="686" spans="3:4">
      <c r="C686" s="156" t="s">
        <v>3009</v>
      </c>
      <c r="D686" s="134">
        <v>3922442</v>
      </c>
    </row>
    <row r="687" spans="3:4">
      <c r="C687" s="157" t="s">
        <v>3010</v>
      </c>
      <c r="D687" s="134">
        <v>3922442</v>
      </c>
    </row>
    <row r="688" spans="3:4">
      <c r="C688" s="156" t="s">
        <v>1817</v>
      </c>
      <c r="D688" s="134">
        <v>355985</v>
      </c>
    </row>
    <row r="689" spans="3:4">
      <c r="C689" s="157" t="s">
        <v>1818</v>
      </c>
      <c r="D689" s="134">
        <v>355985</v>
      </c>
    </row>
    <row r="690" spans="3:4">
      <c r="C690" s="156" t="s">
        <v>3011</v>
      </c>
      <c r="D690" s="134">
        <v>5000000</v>
      </c>
    </row>
    <row r="691" spans="3:4">
      <c r="C691" s="157" t="s">
        <v>2911</v>
      </c>
      <c r="D691" s="134">
        <v>5000000</v>
      </c>
    </row>
    <row r="692" spans="3:4">
      <c r="C692" s="156" t="s">
        <v>2102</v>
      </c>
      <c r="D692" s="134">
        <v>43156382</v>
      </c>
    </row>
    <row r="693" spans="3:4">
      <c r="C693" s="157" t="s">
        <v>2103</v>
      </c>
      <c r="D693" s="134">
        <v>43156382</v>
      </c>
    </row>
    <row r="694" spans="3:4">
      <c r="C694" s="156" t="s">
        <v>3012</v>
      </c>
      <c r="D694" s="134">
        <v>45000000</v>
      </c>
    </row>
    <row r="695" spans="3:4">
      <c r="C695" s="157" t="s">
        <v>2417</v>
      </c>
      <c r="D695" s="134">
        <v>45000000</v>
      </c>
    </row>
    <row r="696" spans="3:4">
      <c r="C696" s="156" t="s">
        <v>2108</v>
      </c>
      <c r="D696" s="134">
        <v>1000000</v>
      </c>
    </row>
    <row r="697" spans="3:4">
      <c r="C697" s="157" t="s">
        <v>2109</v>
      </c>
      <c r="D697" s="134">
        <v>1000000</v>
      </c>
    </row>
    <row r="698" spans="3:4">
      <c r="C698" s="155" t="s">
        <v>254</v>
      </c>
      <c r="D698" s="140">
        <v>237320066</v>
      </c>
    </row>
    <row r="699" spans="3:4">
      <c r="C699" s="156" t="s">
        <v>2768</v>
      </c>
      <c r="D699" s="134">
        <v>237320066</v>
      </c>
    </row>
    <row r="700" spans="3:4">
      <c r="C700" s="157" t="s">
        <v>529</v>
      </c>
      <c r="D700" s="134">
        <v>237320066</v>
      </c>
    </row>
    <row r="701" spans="3:4">
      <c r="C701" s="155" t="s">
        <v>255</v>
      </c>
      <c r="D701" s="140">
        <v>145977140</v>
      </c>
    </row>
    <row r="702" spans="3:4">
      <c r="C702" s="156" t="s">
        <v>308</v>
      </c>
      <c r="D702" s="134">
        <v>79372140</v>
      </c>
    </row>
    <row r="703" spans="3:4">
      <c r="C703" s="157" t="s">
        <v>528</v>
      </c>
      <c r="D703" s="134">
        <v>79372140</v>
      </c>
    </row>
    <row r="704" spans="3:4">
      <c r="C704" s="156" t="s">
        <v>2768</v>
      </c>
      <c r="D704" s="134">
        <v>66605000</v>
      </c>
    </row>
    <row r="705" spans="3:4">
      <c r="C705" s="157" t="s">
        <v>529</v>
      </c>
      <c r="D705" s="134">
        <v>66605000</v>
      </c>
    </row>
    <row r="706" spans="3:4">
      <c r="C706" s="121" t="s">
        <v>316</v>
      </c>
      <c r="D706" s="134">
        <v>542758310</v>
      </c>
    </row>
    <row r="707" spans="3:4">
      <c r="C707" s="155" t="s">
        <v>251</v>
      </c>
      <c r="D707" s="140">
        <v>522690848</v>
      </c>
    </row>
    <row r="708" spans="3:4">
      <c r="C708" s="156" t="s">
        <v>1971</v>
      </c>
      <c r="D708" s="134">
        <v>35501007</v>
      </c>
    </row>
    <row r="709" spans="3:4">
      <c r="C709" s="157" t="s">
        <v>1870</v>
      </c>
      <c r="D709" s="134">
        <v>35501007</v>
      </c>
    </row>
    <row r="710" spans="3:4">
      <c r="C710" s="156" t="s">
        <v>2767</v>
      </c>
      <c r="D710" s="134">
        <v>24367708</v>
      </c>
    </row>
    <row r="711" spans="3:4">
      <c r="C711" s="157" t="s">
        <v>2353</v>
      </c>
      <c r="D711" s="134">
        <v>24367708</v>
      </c>
    </row>
    <row r="712" spans="3:4">
      <c r="C712" s="156" t="s">
        <v>2766</v>
      </c>
      <c r="D712" s="134">
        <v>37821946</v>
      </c>
    </row>
    <row r="713" spans="3:4">
      <c r="C713" s="157" t="s">
        <v>1871</v>
      </c>
      <c r="D713" s="134">
        <v>37821946</v>
      </c>
    </row>
    <row r="714" spans="3:4">
      <c r="C714" s="156" t="s">
        <v>880</v>
      </c>
      <c r="D714" s="134">
        <v>7036873</v>
      </c>
    </row>
    <row r="715" spans="3:4">
      <c r="C715" s="157" t="s">
        <v>881</v>
      </c>
      <c r="D715" s="134">
        <v>7036873</v>
      </c>
    </row>
    <row r="716" spans="3:4">
      <c r="C716" s="156" t="s">
        <v>882</v>
      </c>
      <c r="D716" s="134">
        <v>2400521</v>
      </c>
    </row>
    <row r="717" spans="3:4">
      <c r="C717" s="157" t="s">
        <v>883</v>
      </c>
      <c r="D717" s="134">
        <v>2400521</v>
      </c>
    </row>
    <row r="718" spans="3:4">
      <c r="C718" s="156" t="s">
        <v>1047</v>
      </c>
      <c r="D718" s="134">
        <v>2200407</v>
      </c>
    </row>
    <row r="719" spans="3:4">
      <c r="C719" s="157" t="s">
        <v>1048</v>
      </c>
      <c r="D719" s="134">
        <v>2200407</v>
      </c>
    </row>
    <row r="720" spans="3:4">
      <c r="C720" s="156" t="s">
        <v>1049</v>
      </c>
      <c r="D720" s="134">
        <v>5848496</v>
      </c>
    </row>
    <row r="721" spans="3:4">
      <c r="C721" s="157" t="s">
        <v>1050</v>
      </c>
      <c r="D721" s="134">
        <v>5848496</v>
      </c>
    </row>
    <row r="722" spans="3:4">
      <c r="C722" s="156" t="s">
        <v>317</v>
      </c>
      <c r="D722" s="134">
        <v>57660333</v>
      </c>
    </row>
    <row r="723" spans="3:4">
      <c r="C723" s="157" t="s">
        <v>537</v>
      </c>
      <c r="D723" s="134">
        <v>57660333</v>
      </c>
    </row>
    <row r="724" spans="3:4">
      <c r="C724" s="156" t="s">
        <v>2433</v>
      </c>
      <c r="D724" s="134">
        <v>30000000</v>
      </c>
    </row>
    <row r="725" spans="3:4">
      <c r="C725" s="157" t="s">
        <v>2432</v>
      </c>
      <c r="D725" s="134">
        <v>30000000</v>
      </c>
    </row>
    <row r="726" spans="3:4">
      <c r="C726" s="156" t="s">
        <v>318</v>
      </c>
      <c r="D726" s="134">
        <v>55000000</v>
      </c>
    </row>
    <row r="727" spans="3:4">
      <c r="C727" s="157" t="s">
        <v>538</v>
      </c>
      <c r="D727" s="134">
        <v>55000000</v>
      </c>
    </row>
    <row r="728" spans="3:4">
      <c r="C728" s="156" t="s">
        <v>319</v>
      </c>
      <c r="D728" s="134">
        <v>2000000</v>
      </c>
    </row>
    <row r="729" spans="3:4">
      <c r="C729" s="157" t="s">
        <v>539</v>
      </c>
      <c r="D729" s="134">
        <v>2000000</v>
      </c>
    </row>
    <row r="730" spans="3:4">
      <c r="C730" s="156" t="s">
        <v>1098</v>
      </c>
      <c r="D730" s="134">
        <v>7331935</v>
      </c>
    </row>
    <row r="731" spans="3:4">
      <c r="C731" s="157" t="s">
        <v>1099</v>
      </c>
      <c r="D731" s="134">
        <v>7331935</v>
      </c>
    </row>
    <row r="732" spans="3:4">
      <c r="C732" s="156" t="s">
        <v>2832</v>
      </c>
      <c r="D732" s="134">
        <v>30000000</v>
      </c>
    </row>
    <row r="733" spans="3:4">
      <c r="C733" s="157" t="s">
        <v>2831</v>
      </c>
      <c r="D733" s="134">
        <v>30000000</v>
      </c>
    </row>
    <row r="734" spans="3:4">
      <c r="C734" s="156" t="s">
        <v>2020</v>
      </c>
      <c r="D734" s="134">
        <v>30581085</v>
      </c>
    </row>
    <row r="735" spans="3:4">
      <c r="C735" s="157" t="s">
        <v>2021</v>
      </c>
      <c r="D735" s="134">
        <v>30581085</v>
      </c>
    </row>
    <row r="736" spans="3:4">
      <c r="C736" s="156" t="s">
        <v>2022</v>
      </c>
      <c r="D736" s="134">
        <v>33147489</v>
      </c>
    </row>
    <row r="737" spans="3:4">
      <c r="C737" s="157" t="s">
        <v>2023</v>
      </c>
      <c r="D737" s="134">
        <v>33147489</v>
      </c>
    </row>
    <row r="738" spans="3:4">
      <c r="C738" s="156" t="s">
        <v>2024</v>
      </c>
      <c r="D738" s="134">
        <v>42313597</v>
      </c>
    </row>
    <row r="739" spans="3:4">
      <c r="C739" s="157" t="s">
        <v>2025</v>
      </c>
      <c r="D739" s="134">
        <v>42313597</v>
      </c>
    </row>
    <row r="740" spans="3:4">
      <c r="C740" s="156" t="s">
        <v>2765</v>
      </c>
      <c r="D740" s="134">
        <v>9114710</v>
      </c>
    </row>
    <row r="741" spans="3:4">
      <c r="C741" s="157" t="s">
        <v>2110</v>
      </c>
      <c r="D741" s="134">
        <v>9114710</v>
      </c>
    </row>
    <row r="742" spans="3:4">
      <c r="C742" s="156" t="s">
        <v>2111</v>
      </c>
      <c r="D742" s="134">
        <v>1388002</v>
      </c>
    </row>
    <row r="743" spans="3:4">
      <c r="C743" s="157" t="s">
        <v>2112</v>
      </c>
      <c r="D743" s="134">
        <v>1388002</v>
      </c>
    </row>
    <row r="744" spans="3:4">
      <c r="C744" s="156" t="s">
        <v>2517</v>
      </c>
      <c r="D744" s="134">
        <v>714679</v>
      </c>
    </row>
    <row r="745" spans="3:4">
      <c r="C745" s="157" t="s">
        <v>2516</v>
      </c>
      <c r="D745" s="134">
        <v>714679</v>
      </c>
    </row>
    <row r="746" spans="3:4">
      <c r="C746" s="156" t="s">
        <v>779</v>
      </c>
      <c r="D746" s="134">
        <v>83038632</v>
      </c>
    </row>
    <row r="747" spans="3:4">
      <c r="C747" s="157" t="s">
        <v>780</v>
      </c>
      <c r="D747" s="134">
        <v>83038632</v>
      </c>
    </row>
    <row r="748" spans="3:4">
      <c r="C748" s="156" t="s">
        <v>320</v>
      </c>
      <c r="D748" s="134">
        <v>25223428</v>
      </c>
    </row>
    <row r="749" spans="3:4">
      <c r="C749" s="157" t="s">
        <v>540</v>
      </c>
      <c r="D749" s="134">
        <v>25223428</v>
      </c>
    </row>
    <row r="750" spans="3:4">
      <c r="C750" s="155" t="s">
        <v>253</v>
      </c>
      <c r="D750" s="140">
        <v>20067462</v>
      </c>
    </row>
    <row r="751" spans="3:4">
      <c r="C751" s="156" t="s">
        <v>2764</v>
      </c>
      <c r="D751" s="134">
        <v>67462</v>
      </c>
    </row>
    <row r="752" spans="3:4">
      <c r="C752" s="157" t="s">
        <v>1819</v>
      </c>
      <c r="D752" s="134">
        <v>67462</v>
      </c>
    </row>
    <row r="753" spans="3:4">
      <c r="C753" s="156" t="s">
        <v>320</v>
      </c>
      <c r="D753" s="134">
        <v>20000000</v>
      </c>
    </row>
    <row r="754" spans="3:4">
      <c r="C754" s="157" t="s">
        <v>540</v>
      </c>
      <c r="D754" s="134">
        <v>20000000</v>
      </c>
    </row>
    <row r="755" spans="3:4">
      <c r="C755" s="121" t="s">
        <v>258</v>
      </c>
      <c r="D755" s="134">
        <v>1835873973</v>
      </c>
    </row>
    <row r="756" spans="3:4">
      <c r="C756" s="155" t="s">
        <v>251</v>
      </c>
      <c r="D756" s="140">
        <v>1691564330</v>
      </c>
    </row>
    <row r="757" spans="3:4">
      <c r="C757" s="156" t="s">
        <v>2907</v>
      </c>
      <c r="D757" s="134">
        <v>53828367</v>
      </c>
    </row>
    <row r="758" spans="3:4">
      <c r="C758" s="157" t="s">
        <v>2906</v>
      </c>
      <c r="D758" s="134">
        <v>53828367</v>
      </c>
    </row>
    <row r="759" spans="3:4">
      <c r="C759" s="156" t="s">
        <v>1820</v>
      </c>
      <c r="D759" s="134">
        <v>73520872</v>
      </c>
    </row>
    <row r="760" spans="3:4">
      <c r="C760" s="157" t="s">
        <v>1821</v>
      </c>
      <c r="D760" s="134">
        <v>73520872</v>
      </c>
    </row>
    <row r="761" spans="3:4">
      <c r="C761" s="156" t="s">
        <v>2326</v>
      </c>
      <c r="D761" s="134">
        <v>5000000</v>
      </c>
    </row>
    <row r="762" spans="3:4">
      <c r="C762" s="157" t="s">
        <v>2327</v>
      </c>
      <c r="D762" s="134">
        <v>5000000</v>
      </c>
    </row>
    <row r="763" spans="3:4">
      <c r="C763" s="156" t="s">
        <v>3013</v>
      </c>
      <c r="D763" s="134">
        <v>11814538</v>
      </c>
    </row>
    <row r="764" spans="3:4">
      <c r="C764" s="157" t="s">
        <v>3014</v>
      </c>
      <c r="D764" s="134">
        <v>11814538</v>
      </c>
    </row>
    <row r="765" spans="3:4">
      <c r="C765" s="156" t="s">
        <v>2905</v>
      </c>
      <c r="D765" s="134">
        <v>16115496</v>
      </c>
    </row>
    <row r="766" spans="3:4">
      <c r="C766" s="157" t="s">
        <v>2904</v>
      </c>
      <c r="D766" s="134">
        <v>16115496</v>
      </c>
    </row>
    <row r="767" spans="3:4">
      <c r="C767" s="156" t="s">
        <v>2515</v>
      </c>
      <c r="D767" s="134">
        <v>260000000</v>
      </c>
    </row>
    <row r="768" spans="3:4">
      <c r="C768" s="157" t="s">
        <v>2514</v>
      </c>
      <c r="D768" s="134">
        <v>260000000</v>
      </c>
    </row>
    <row r="769" spans="3:4">
      <c r="C769" s="156" t="s">
        <v>2382</v>
      </c>
      <c r="D769" s="134">
        <v>2335247</v>
      </c>
    </row>
    <row r="770" spans="3:4">
      <c r="C770" s="157" t="s">
        <v>2381</v>
      </c>
      <c r="D770" s="134">
        <v>2335247</v>
      </c>
    </row>
    <row r="771" spans="3:4">
      <c r="C771" s="156" t="s">
        <v>2513</v>
      </c>
      <c r="D771" s="134">
        <v>119460239</v>
      </c>
    </row>
    <row r="772" spans="3:4">
      <c r="C772" s="157" t="s">
        <v>2512</v>
      </c>
      <c r="D772" s="134">
        <v>119460239</v>
      </c>
    </row>
    <row r="773" spans="3:4">
      <c r="C773" s="156" t="s">
        <v>884</v>
      </c>
      <c r="D773" s="134">
        <v>7306888</v>
      </c>
    </row>
    <row r="774" spans="3:4">
      <c r="C774" s="157" t="s">
        <v>885</v>
      </c>
      <c r="D774" s="134">
        <v>7306888</v>
      </c>
    </row>
    <row r="775" spans="3:4">
      <c r="C775" s="156" t="s">
        <v>2903</v>
      </c>
      <c r="D775" s="134">
        <v>56778348</v>
      </c>
    </row>
    <row r="776" spans="3:4">
      <c r="C776" s="157" t="s">
        <v>2902</v>
      </c>
      <c r="D776" s="134">
        <v>56778348</v>
      </c>
    </row>
    <row r="777" spans="3:4">
      <c r="C777" s="156" t="s">
        <v>886</v>
      </c>
      <c r="D777" s="134">
        <v>2030470</v>
      </c>
    </row>
    <row r="778" spans="3:4">
      <c r="C778" s="157" t="s">
        <v>887</v>
      </c>
      <c r="D778" s="134">
        <v>2030470</v>
      </c>
    </row>
    <row r="779" spans="3:4">
      <c r="C779" s="156" t="s">
        <v>2901</v>
      </c>
      <c r="D779" s="134">
        <v>7851414</v>
      </c>
    </row>
    <row r="780" spans="3:4">
      <c r="C780" s="157" t="s">
        <v>2900</v>
      </c>
      <c r="D780" s="134">
        <v>7851414</v>
      </c>
    </row>
    <row r="781" spans="3:4">
      <c r="C781" s="156" t="s">
        <v>888</v>
      </c>
      <c r="D781" s="134">
        <v>2030470</v>
      </c>
    </row>
    <row r="782" spans="3:4">
      <c r="C782" s="157" t="s">
        <v>889</v>
      </c>
      <c r="D782" s="134">
        <v>2030470</v>
      </c>
    </row>
    <row r="783" spans="3:4">
      <c r="C783" s="156" t="s">
        <v>2899</v>
      </c>
      <c r="D783" s="134">
        <v>1340925</v>
      </c>
    </row>
    <row r="784" spans="3:4">
      <c r="C784" s="157" t="s">
        <v>2898</v>
      </c>
      <c r="D784" s="134">
        <v>1340925</v>
      </c>
    </row>
    <row r="785" spans="3:4">
      <c r="C785" s="156" t="s">
        <v>1100</v>
      </c>
      <c r="D785" s="134">
        <v>1394931</v>
      </c>
    </row>
    <row r="786" spans="3:4">
      <c r="C786" s="157" t="s">
        <v>1101</v>
      </c>
      <c r="D786" s="134">
        <v>1394931</v>
      </c>
    </row>
    <row r="787" spans="3:4">
      <c r="C787" s="156" t="s">
        <v>3015</v>
      </c>
      <c r="D787" s="134">
        <v>20000000</v>
      </c>
    </row>
    <row r="788" spans="3:4">
      <c r="C788" s="157" t="s">
        <v>2843</v>
      </c>
      <c r="D788" s="134">
        <v>20000000</v>
      </c>
    </row>
    <row r="789" spans="3:4">
      <c r="C789" s="156" t="s">
        <v>3016</v>
      </c>
      <c r="D789" s="134">
        <v>20000000</v>
      </c>
    </row>
    <row r="790" spans="3:4">
      <c r="C790" s="157" t="s">
        <v>2842</v>
      </c>
      <c r="D790" s="134">
        <v>20000000</v>
      </c>
    </row>
    <row r="791" spans="3:4">
      <c r="C791" s="156" t="s">
        <v>2113</v>
      </c>
      <c r="D791" s="134">
        <v>145075093</v>
      </c>
    </row>
    <row r="792" spans="3:4">
      <c r="C792" s="157" t="s">
        <v>2114</v>
      </c>
      <c r="D792" s="134">
        <v>145075093</v>
      </c>
    </row>
    <row r="793" spans="3:4">
      <c r="C793" s="156" t="s">
        <v>2115</v>
      </c>
      <c r="D793" s="134">
        <v>20000000</v>
      </c>
    </row>
    <row r="794" spans="3:4">
      <c r="C794" s="157" t="s">
        <v>2116</v>
      </c>
      <c r="D794" s="134">
        <v>20000000</v>
      </c>
    </row>
    <row r="795" spans="3:4">
      <c r="C795" s="156" t="s">
        <v>321</v>
      </c>
      <c r="D795" s="134">
        <v>85571997</v>
      </c>
    </row>
    <row r="796" spans="3:4">
      <c r="C796" s="157" t="s">
        <v>541</v>
      </c>
      <c r="D796" s="134">
        <v>85571997</v>
      </c>
    </row>
    <row r="797" spans="3:4">
      <c r="C797" s="156" t="s">
        <v>732</v>
      </c>
      <c r="D797" s="134">
        <v>12438836</v>
      </c>
    </row>
    <row r="798" spans="3:4">
      <c r="C798" s="157" t="s">
        <v>733</v>
      </c>
      <c r="D798" s="134">
        <v>12438836</v>
      </c>
    </row>
    <row r="799" spans="3:4">
      <c r="C799" s="156" t="s">
        <v>1872</v>
      </c>
      <c r="D799" s="134">
        <v>100453305</v>
      </c>
    </row>
    <row r="800" spans="3:4">
      <c r="C800" s="157" t="s">
        <v>1873</v>
      </c>
      <c r="D800" s="134">
        <v>100453305</v>
      </c>
    </row>
    <row r="801" spans="3:4">
      <c r="C801" s="156" t="s">
        <v>1874</v>
      </c>
      <c r="D801" s="134">
        <v>83357913</v>
      </c>
    </row>
    <row r="802" spans="3:4">
      <c r="C802" s="157" t="s">
        <v>1875</v>
      </c>
      <c r="D802" s="134">
        <v>83357913</v>
      </c>
    </row>
    <row r="803" spans="3:4">
      <c r="C803" s="156" t="s">
        <v>2295</v>
      </c>
      <c r="D803" s="134">
        <v>354098605</v>
      </c>
    </row>
    <row r="804" spans="3:4">
      <c r="C804" s="157" t="s">
        <v>2296</v>
      </c>
      <c r="D804" s="134">
        <v>354098605</v>
      </c>
    </row>
    <row r="805" spans="3:4">
      <c r="C805" s="156" t="s">
        <v>2117</v>
      </c>
      <c r="D805" s="134">
        <v>8000000</v>
      </c>
    </row>
    <row r="806" spans="3:4">
      <c r="C806" s="157" t="s">
        <v>2118</v>
      </c>
      <c r="D806" s="134">
        <v>8000000</v>
      </c>
    </row>
    <row r="807" spans="3:4">
      <c r="C807" s="156" t="s">
        <v>2763</v>
      </c>
      <c r="D807" s="134">
        <v>10217612</v>
      </c>
    </row>
    <row r="808" spans="3:4">
      <c r="C808" s="157" t="s">
        <v>2119</v>
      </c>
      <c r="D808" s="134">
        <v>10217612</v>
      </c>
    </row>
    <row r="809" spans="3:4">
      <c r="C809" s="156" t="s">
        <v>3017</v>
      </c>
      <c r="D809" s="134">
        <v>90994893</v>
      </c>
    </row>
    <row r="810" spans="3:4">
      <c r="C810" s="157" t="s">
        <v>3018</v>
      </c>
      <c r="D810" s="134">
        <v>90994893</v>
      </c>
    </row>
    <row r="811" spans="3:4">
      <c r="C811" s="156" t="s">
        <v>2064</v>
      </c>
      <c r="D811" s="134">
        <v>42029812</v>
      </c>
    </row>
    <row r="812" spans="3:4">
      <c r="C812" s="157" t="s">
        <v>2065</v>
      </c>
      <c r="D812" s="134">
        <v>42029812</v>
      </c>
    </row>
    <row r="813" spans="3:4">
      <c r="C813" s="156" t="s">
        <v>2120</v>
      </c>
      <c r="D813" s="134">
        <v>18486497</v>
      </c>
    </row>
    <row r="814" spans="3:4">
      <c r="C814" s="157" t="s">
        <v>2121</v>
      </c>
      <c r="D814" s="134">
        <v>18486497</v>
      </c>
    </row>
    <row r="815" spans="3:4">
      <c r="C815" s="156" t="s">
        <v>2122</v>
      </c>
      <c r="D815" s="134">
        <v>10000000</v>
      </c>
    </row>
    <row r="816" spans="3:4">
      <c r="C816" s="157" t="s">
        <v>2123</v>
      </c>
      <c r="D816" s="134">
        <v>10000000</v>
      </c>
    </row>
    <row r="817" spans="3:4">
      <c r="C817" s="156" t="s">
        <v>322</v>
      </c>
      <c r="D817" s="134">
        <v>50031562</v>
      </c>
    </row>
    <row r="818" spans="3:4">
      <c r="C818" s="157" t="s">
        <v>542</v>
      </c>
      <c r="D818" s="134">
        <v>50031562</v>
      </c>
    </row>
    <row r="819" spans="3:4">
      <c r="C819" s="155" t="s">
        <v>253</v>
      </c>
      <c r="D819" s="140">
        <v>144309643</v>
      </c>
    </row>
    <row r="820" spans="3:4">
      <c r="C820" s="156" t="s">
        <v>2762</v>
      </c>
      <c r="D820" s="134">
        <v>19999999</v>
      </c>
    </row>
    <row r="821" spans="3:4">
      <c r="C821" s="157" t="s">
        <v>1828</v>
      </c>
      <c r="D821" s="134">
        <v>19999999</v>
      </c>
    </row>
    <row r="822" spans="3:4">
      <c r="C822" s="156" t="s">
        <v>2761</v>
      </c>
      <c r="D822" s="134">
        <v>41000000</v>
      </c>
    </row>
    <row r="823" spans="3:4">
      <c r="C823" s="157" t="s">
        <v>2328</v>
      </c>
      <c r="D823" s="134">
        <v>41000000</v>
      </c>
    </row>
    <row r="824" spans="3:4">
      <c r="C824" s="156" t="s">
        <v>2120</v>
      </c>
      <c r="D824" s="134">
        <v>83309644</v>
      </c>
    </row>
    <row r="825" spans="3:4">
      <c r="C825" s="157" t="s">
        <v>2121</v>
      </c>
      <c r="D825" s="134">
        <v>83309644</v>
      </c>
    </row>
    <row r="826" spans="3:4">
      <c r="C826" s="121" t="s">
        <v>323</v>
      </c>
      <c r="D826" s="134">
        <v>491426007</v>
      </c>
    </row>
    <row r="827" spans="3:4">
      <c r="C827" s="155" t="s">
        <v>251</v>
      </c>
      <c r="D827" s="140">
        <v>471426007</v>
      </c>
    </row>
    <row r="828" spans="3:4">
      <c r="C828" s="156" t="s">
        <v>2760</v>
      </c>
      <c r="D828" s="134">
        <v>4603072</v>
      </c>
    </row>
    <row r="829" spans="3:4">
      <c r="C829" s="157" t="s">
        <v>890</v>
      </c>
      <c r="D829" s="134">
        <v>4603072</v>
      </c>
    </row>
    <row r="830" spans="3:4">
      <c r="C830" s="156" t="s">
        <v>324</v>
      </c>
      <c r="D830" s="134">
        <v>48240000</v>
      </c>
    </row>
    <row r="831" spans="3:4">
      <c r="C831" s="157" t="s">
        <v>543</v>
      </c>
      <c r="D831" s="134">
        <v>48240000</v>
      </c>
    </row>
    <row r="832" spans="3:4">
      <c r="C832" s="156" t="s">
        <v>891</v>
      </c>
      <c r="D832" s="134">
        <v>789735</v>
      </c>
    </row>
    <row r="833" spans="3:4">
      <c r="C833" s="157" t="s">
        <v>892</v>
      </c>
      <c r="D833" s="134">
        <v>789735</v>
      </c>
    </row>
    <row r="834" spans="3:4">
      <c r="C834" s="156" t="s">
        <v>893</v>
      </c>
      <c r="D834" s="134">
        <v>4810533</v>
      </c>
    </row>
    <row r="835" spans="3:4">
      <c r="C835" s="157" t="s">
        <v>894</v>
      </c>
      <c r="D835" s="134">
        <v>4810533</v>
      </c>
    </row>
    <row r="836" spans="3:4">
      <c r="C836" s="156" t="s">
        <v>325</v>
      </c>
      <c r="D836" s="134">
        <v>62021281</v>
      </c>
    </row>
    <row r="837" spans="3:4">
      <c r="C837" s="157" t="s">
        <v>544</v>
      </c>
      <c r="D837" s="134">
        <v>62021281</v>
      </c>
    </row>
    <row r="838" spans="3:4">
      <c r="C838" s="156" t="s">
        <v>734</v>
      </c>
      <c r="D838" s="134">
        <v>20787154</v>
      </c>
    </row>
    <row r="839" spans="3:4">
      <c r="C839" s="157" t="s">
        <v>735</v>
      </c>
      <c r="D839" s="134">
        <v>20787154</v>
      </c>
    </row>
    <row r="840" spans="3:4">
      <c r="C840" s="156" t="s">
        <v>1102</v>
      </c>
      <c r="D840" s="134">
        <v>2523769</v>
      </c>
    </row>
    <row r="841" spans="3:4">
      <c r="C841" s="157" t="s">
        <v>1103</v>
      </c>
      <c r="D841" s="134">
        <v>2523769</v>
      </c>
    </row>
    <row r="842" spans="3:4">
      <c r="C842" s="156" t="s">
        <v>2759</v>
      </c>
      <c r="D842" s="134">
        <v>10947984</v>
      </c>
    </row>
    <row r="843" spans="3:4">
      <c r="C843" s="157" t="s">
        <v>2511</v>
      </c>
      <c r="D843" s="134">
        <v>10947984</v>
      </c>
    </row>
    <row r="844" spans="3:4">
      <c r="C844" s="156" t="s">
        <v>2758</v>
      </c>
      <c r="D844" s="134">
        <v>97282052</v>
      </c>
    </row>
    <row r="845" spans="3:4">
      <c r="C845" s="157" t="s">
        <v>1876</v>
      </c>
      <c r="D845" s="134">
        <v>97282052</v>
      </c>
    </row>
    <row r="846" spans="3:4">
      <c r="C846" s="156" t="s">
        <v>1104</v>
      </c>
      <c r="D846" s="134">
        <v>6944551</v>
      </c>
    </row>
    <row r="847" spans="3:4">
      <c r="C847" s="157" t="s">
        <v>1105</v>
      </c>
      <c r="D847" s="134">
        <v>6944551</v>
      </c>
    </row>
    <row r="848" spans="3:4">
      <c r="C848" s="156" t="s">
        <v>2757</v>
      </c>
      <c r="D848" s="134">
        <v>45173787</v>
      </c>
    </row>
    <row r="849" spans="3:4">
      <c r="C849" s="157" t="s">
        <v>1877</v>
      </c>
      <c r="D849" s="134">
        <v>45173787</v>
      </c>
    </row>
    <row r="850" spans="3:4">
      <c r="C850" s="156" t="s">
        <v>2756</v>
      </c>
      <c r="D850" s="134">
        <v>6944551</v>
      </c>
    </row>
    <row r="851" spans="3:4">
      <c r="C851" s="157" t="s">
        <v>1106</v>
      </c>
      <c r="D851" s="134">
        <v>6944551</v>
      </c>
    </row>
    <row r="852" spans="3:4">
      <c r="C852" s="156" t="s">
        <v>2755</v>
      </c>
      <c r="D852" s="134">
        <v>955159</v>
      </c>
    </row>
    <row r="853" spans="3:4">
      <c r="C853" s="157" t="s">
        <v>2510</v>
      </c>
      <c r="D853" s="134">
        <v>955159</v>
      </c>
    </row>
    <row r="854" spans="3:4">
      <c r="C854" s="156" t="s">
        <v>326</v>
      </c>
      <c r="D854" s="134">
        <v>10000000</v>
      </c>
    </row>
    <row r="855" spans="3:4">
      <c r="C855" s="157" t="s">
        <v>545</v>
      </c>
      <c r="D855" s="134">
        <v>10000000</v>
      </c>
    </row>
    <row r="856" spans="3:4">
      <c r="C856" s="156" t="s">
        <v>327</v>
      </c>
      <c r="D856" s="134">
        <v>32379976</v>
      </c>
    </row>
    <row r="857" spans="3:4">
      <c r="C857" s="157" t="s">
        <v>546</v>
      </c>
      <c r="D857" s="134">
        <v>32379976</v>
      </c>
    </row>
    <row r="858" spans="3:4">
      <c r="C858" s="156" t="s">
        <v>2754</v>
      </c>
      <c r="D858" s="134">
        <v>8081935</v>
      </c>
    </row>
    <row r="859" spans="3:4">
      <c r="C859" s="157" t="s">
        <v>2329</v>
      </c>
      <c r="D859" s="134">
        <v>8081935</v>
      </c>
    </row>
    <row r="860" spans="3:4">
      <c r="C860" s="156" t="s">
        <v>1972</v>
      </c>
      <c r="D860" s="134">
        <v>43776923</v>
      </c>
    </row>
    <row r="861" spans="3:4">
      <c r="C861" s="157" t="s">
        <v>781</v>
      </c>
      <c r="D861" s="134">
        <v>43776923</v>
      </c>
    </row>
    <row r="862" spans="3:4">
      <c r="C862" s="156" t="s">
        <v>1878</v>
      </c>
      <c r="D862" s="134">
        <v>30998493</v>
      </c>
    </row>
    <row r="863" spans="3:4">
      <c r="C863" s="157" t="s">
        <v>1879</v>
      </c>
      <c r="D863" s="134">
        <v>30998493</v>
      </c>
    </row>
    <row r="864" spans="3:4">
      <c r="C864" s="156" t="s">
        <v>3019</v>
      </c>
      <c r="D864" s="134">
        <v>34165052</v>
      </c>
    </row>
    <row r="865" spans="3:4">
      <c r="C865" s="157" t="s">
        <v>2297</v>
      </c>
      <c r="D865" s="134">
        <v>34165052</v>
      </c>
    </row>
    <row r="866" spans="3:4">
      <c r="C866" s="155" t="s">
        <v>253</v>
      </c>
      <c r="D866" s="140">
        <v>20000000</v>
      </c>
    </row>
    <row r="867" spans="3:4">
      <c r="C867" s="156" t="s">
        <v>2066</v>
      </c>
      <c r="D867" s="134">
        <v>20000000</v>
      </c>
    </row>
    <row r="868" spans="3:4">
      <c r="C868" s="157" t="s">
        <v>2067</v>
      </c>
      <c r="D868" s="134">
        <v>20000000</v>
      </c>
    </row>
    <row r="869" spans="3:4">
      <c r="C869" s="121" t="s">
        <v>259</v>
      </c>
      <c r="D869" s="134">
        <v>464694984</v>
      </c>
    </row>
    <row r="870" spans="3:4">
      <c r="C870" s="155" t="s">
        <v>251</v>
      </c>
      <c r="D870" s="140">
        <v>464694984</v>
      </c>
    </row>
    <row r="871" spans="3:4">
      <c r="C871" s="156" t="s">
        <v>1973</v>
      </c>
      <c r="D871" s="134">
        <v>2799546</v>
      </c>
    </row>
    <row r="872" spans="3:4">
      <c r="C872" s="157" t="s">
        <v>895</v>
      </c>
      <c r="D872" s="134">
        <v>2799546</v>
      </c>
    </row>
    <row r="873" spans="3:4">
      <c r="C873" s="156" t="s">
        <v>896</v>
      </c>
      <c r="D873" s="134">
        <v>1256445</v>
      </c>
    </row>
    <row r="874" spans="3:4">
      <c r="C874" s="157" t="s">
        <v>897</v>
      </c>
      <c r="D874" s="134">
        <v>1256445</v>
      </c>
    </row>
    <row r="875" spans="3:4">
      <c r="C875" s="156" t="s">
        <v>2753</v>
      </c>
      <c r="D875" s="134">
        <v>2799546</v>
      </c>
    </row>
    <row r="876" spans="3:4">
      <c r="C876" s="157" t="s">
        <v>898</v>
      </c>
      <c r="D876" s="134">
        <v>2799546</v>
      </c>
    </row>
    <row r="877" spans="3:4">
      <c r="C877" s="156" t="s">
        <v>328</v>
      </c>
      <c r="D877" s="134">
        <v>15000000</v>
      </c>
    </row>
    <row r="878" spans="3:4">
      <c r="C878" s="157" t="s">
        <v>547</v>
      </c>
      <c r="D878" s="134">
        <v>15000000</v>
      </c>
    </row>
    <row r="879" spans="3:4">
      <c r="C879" s="156" t="s">
        <v>899</v>
      </c>
      <c r="D879" s="134">
        <v>10611201</v>
      </c>
    </row>
    <row r="880" spans="3:4">
      <c r="C880" s="157" t="s">
        <v>900</v>
      </c>
      <c r="D880" s="134">
        <v>10611201</v>
      </c>
    </row>
    <row r="881" spans="3:4">
      <c r="C881" s="156" t="s">
        <v>1880</v>
      </c>
      <c r="D881" s="134">
        <v>29646707</v>
      </c>
    </row>
    <row r="882" spans="3:4">
      <c r="C882" s="157" t="s">
        <v>1881</v>
      </c>
      <c r="D882" s="134">
        <v>29646707</v>
      </c>
    </row>
    <row r="883" spans="3:4">
      <c r="C883" s="156" t="s">
        <v>2509</v>
      </c>
      <c r="D883" s="134">
        <v>425768</v>
      </c>
    </row>
    <row r="884" spans="3:4">
      <c r="C884" s="157" t="s">
        <v>2508</v>
      </c>
      <c r="D884" s="134">
        <v>425768</v>
      </c>
    </row>
    <row r="885" spans="3:4">
      <c r="C885" s="156" t="s">
        <v>329</v>
      </c>
      <c r="D885" s="134">
        <v>37397609</v>
      </c>
    </row>
    <row r="886" spans="3:4">
      <c r="C886" s="157" t="s">
        <v>548</v>
      </c>
      <c r="D886" s="134">
        <v>37397609</v>
      </c>
    </row>
    <row r="887" spans="3:4">
      <c r="C887" s="156" t="s">
        <v>1606</v>
      </c>
      <c r="D887" s="134">
        <v>4920242</v>
      </c>
    </row>
    <row r="888" spans="3:4">
      <c r="C888" s="157" t="s">
        <v>1607</v>
      </c>
      <c r="D888" s="134">
        <v>4920242</v>
      </c>
    </row>
    <row r="889" spans="3:4">
      <c r="C889" s="156" t="s">
        <v>1608</v>
      </c>
      <c r="D889" s="134">
        <v>18284533</v>
      </c>
    </row>
    <row r="890" spans="3:4">
      <c r="C890" s="157" t="s">
        <v>1609</v>
      </c>
      <c r="D890" s="134">
        <v>18284533</v>
      </c>
    </row>
    <row r="891" spans="3:4">
      <c r="C891" s="156" t="s">
        <v>1610</v>
      </c>
      <c r="D891" s="134">
        <v>6106338</v>
      </c>
    </row>
    <row r="892" spans="3:4">
      <c r="C892" s="157" t="s">
        <v>1611</v>
      </c>
      <c r="D892" s="134">
        <v>6106338</v>
      </c>
    </row>
    <row r="893" spans="3:4">
      <c r="C893" s="156" t="s">
        <v>1612</v>
      </c>
      <c r="D893" s="134">
        <v>7364658</v>
      </c>
    </row>
    <row r="894" spans="3:4">
      <c r="C894" s="157" t="s">
        <v>1613</v>
      </c>
      <c r="D894" s="134">
        <v>7364658</v>
      </c>
    </row>
    <row r="895" spans="3:4">
      <c r="C895" s="156" t="s">
        <v>1614</v>
      </c>
      <c r="D895" s="134">
        <v>5129592</v>
      </c>
    </row>
    <row r="896" spans="3:4">
      <c r="C896" s="157" t="s">
        <v>1615</v>
      </c>
      <c r="D896" s="134">
        <v>5129592</v>
      </c>
    </row>
    <row r="897" spans="3:4">
      <c r="C897" s="156" t="s">
        <v>1616</v>
      </c>
      <c r="D897" s="134">
        <v>13752724</v>
      </c>
    </row>
    <row r="898" spans="3:4">
      <c r="C898" s="157" t="s">
        <v>1617</v>
      </c>
      <c r="D898" s="134">
        <v>13752724</v>
      </c>
    </row>
    <row r="899" spans="3:4">
      <c r="C899" s="156" t="s">
        <v>1618</v>
      </c>
      <c r="D899" s="134">
        <v>7379600</v>
      </c>
    </row>
    <row r="900" spans="3:4">
      <c r="C900" s="157" t="s">
        <v>1619</v>
      </c>
      <c r="D900" s="134">
        <v>7379600</v>
      </c>
    </row>
    <row r="901" spans="3:4">
      <c r="C901" s="156" t="s">
        <v>1620</v>
      </c>
      <c r="D901" s="134">
        <v>23744168</v>
      </c>
    </row>
    <row r="902" spans="3:4">
      <c r="C902" s="157" t="s">
        <v>1621</v>
      </c>
      <c r="D902" s="134">
        <v>23744168</v>
      </c>
    </row>
    <row r="903" spans="3:4">
      <c r="C903" s="156" t="s">
        <v>2752</v>
      </c>
      <c r="D903" s="134">
        <v>13421241</v>
      </c>
    </row>
    <row r="904" spans="3:4">
      <c r="C904" s="157" t="s">
        <v>2124</v>
      </c>
      <c r="D904" s="134">
        <v>13421241</v>
      </c>
    </row>
    <row r="905" spans="3:4">
      <c r="C905" s="156" t="s">
        <v>2751</v>
      </c>
      <c r="D905" s="134">
        <v>5137508</v>
      </c>
    </row>
    <row r="906" spans="3:4">
      <c r="C906" s="157" t="s">
        <v>1622</v>
      </c>
      <c r="D906" s="134">
        <v>5137508</v>
      </c>
    </row>
    <row r="907" spans="3:4">
      <c r="C907" s="156" t="s">
        <v>1623</v>
      </c>
      <c r="D907" s="134">
        <v>15774478</v>
      </c>
    </row>
    <row r="908" spans="3:4">
      <c r="C908" s="157" t="s">
        <v>1624</v>
      </c>
      <c r="D908" s="134">
        <v>15774478</v>
      </c>
    </row>
    <row r="909" spans="3:4">
      <c r="C909" s="156" t="s">
        <v>3020</v>
      </c>
      <c r="D909" s="134">
        <v>65464844</v>
      </c>
    </row>
    <row r="910" spans="3:4">
      <c r="C910" s="157" t="s">
        <v>3021</v>
      </c>
      <c r="D910" s="134">
        <v>65464844</v>
      </c>
    </row>
    <row r="911" spans="3:4">
      <c r="C911" s="156" t="s">
        <v>2330</v>
      </c>
      <c r="D911" s="134">
        <v>5000000</v>
      </c>
    </row>
    <row r="912" spans="3:4">
      <c r="C912" s="157" t="s">
        <v>2331</v>
      </c>
      <c r="D912" s="134">
        <v>5000000</v>
      </c>
    </row>
    <row r="913" spans="3:4">
      <c r="C913" s="156" t="s">
        <v>1882</v>
      </c>
      <c r="D913" s="134">
        <v>32081839</v>
      </c>
    </row>
    <row r="914" spans="3:4">
      <c r="C914" s="157" t="s">
        <v>1883</v>
      </c>
      <c r="D914" s="134">
        <v>32081839</v>
      </c>
    </row>
    <row r="915" spans="3:4">
      <c r="C915" s="156" t="s">
        <v>782</v>
      </c>
      <c r="D915" s="134">
        <v>62935357</v>
      </c>
    </row>
    <row r="916" spans="3:4">
      <c r="C916" s="157" t="s">
        <v>783</v>
      </c>
      <c r="D916" s="134">
        <v>62935357</v>
      </c>
    </row>
    <row r="917" spans="3:4">
      <c r="C917" s="156" t="s">
        <v>3022</v>
      </c>
      <c r="D917" s="134">
        <v>39130520</v>
      </c>
    </row>
    <row r="918" spans="3:4">
      <c r="C918" s="157" t="s">
        <v>1884</v>
      </c>
      <c r="D918" s="134">
        <v>39130520</v>
      </c>
    </row>
    <row r="919" spans="3:4">
      <c r="C919" s="156" t="s">
        <v>1885</v>
      </c>
      <c r="D919" s="134">
        <v>39130520</v>
      </c>
    </row>
    <row r="920" spans="3:4">
      <c r="C920" s="157" t="s">
        <v>1886</v>
      </c>
      <c r="D920" s="134">
        <v>39130520</v>
      </c>
    </row>
    <row r="921" spans="3:4">
      <c r="C921" s="121" t="s">
        <v>260</v>
      </c>
      <c r="D921" s="134">
        <v>1838115789</v>
      </c>
    </row>
    <row r="922" spans="3:4">
      <c r="C922" s="155" t="s">
        <v>251</v>
      </c>
      <c r="D922" s="140">
        <v>1587700010</v>
      </c>
    </row>
    <row r="923" spans="3:4">
      <c r="C923" s="156" t="s">
        <v>901</v>
      </c>
      <c r="D923" s="134">
        <v>2030470</v>
      </c>
    </row>
    <row r="924" spans="3:4">
      <c r="C924" s="157" t="s">
        <v>902</v>
      </c>
      <c r="D924" s="134">
        <v>2030470</v>
      </c>
    </row>
    <row r="925" spans="3:4">
      <c r="C925" s="156" t="s">
        <v>2750</v>
      </c>
      <c r="D925" s="134">
        <v>4127067</v>
      </c>
    </row>
    <row r="926" spans="3:4">
      <c r="C926" s="157" t="s">
        <v>903</v>
      </c>
      <c r="D926" s="134">
        <v>4127067</v>
      </c>
    </row>
    <row r="927" spans="3:4">
      <c r="C927" s="156" t="s">
        <v>904</v>
      </c>
      <c r="D927" s="134">
        <v>1253439</v>
      </c>
    </row>
    <row r="928" spans="3:4">
      <c r="C928" s="157" t="s">
        <v>905</v>
      </c>
      <c r="D928" s="134">
        <v>1253439</v>
      </c>
    </row>
    <row r="929" spans="3:4">
      <c r="C929" s="156" t="s">
        <v>3023</v>
      </c>
      <c r="D929" s="134">
        <v>44422301</v>
      </c>
    </row>
    <row r="930" spans="3:4">
      <c r="C930" s="157" t="s">
        <v>3024</v>
      </c>
      <c r="D930" s="134">
        <v>44422301</v>
      </c>
    </row>
    <row r="931" spans="3:4">
      <c r="C931" s="156" t="s">
        <v>906</v>
      </c>
      <c r="D931" s="134">
        <v>2030470</v>
      </c>
    </row>
    <row r="932" spans="3:4">
      <c r="C932" s="157" t="s">
        <v>907</v>
      </c>
      <c r="D932" s="134">
        <v>2030470</v>
      </c>
    </row>
    <row r="933" spans="3:4">
      <c r="C933" s="156" t="s">
        <v>2749</v>
      </c>
      <c r="D933" s="134">
        <v>73589468</v>
      </c>
    </row>
    <row r="934" spans="3:4">
      <c r="C934" s="157" t="s">
        <v>2380</v>
      </c>
      <c r="D934" s="134">
        <v>73589468</v>
      </c>
    </row>
    <row r="935" spans="3:4">
      <c r="C935" s="156" t="s">
        <v>908</v>
      </c>
      <c r="D935" s="134">
        <v>791841</v>
      </c>
    </row>
    <row r="936" spans="3:4">
      <c r="C936" s="157" t="s">
        <v>909</v>
      </c>
      <c r="D936" s="134">
        <v>791841</v>
      </c>
    </row>
    <row r="937" spans="3:4">
      <c r="C937" s="156" t="s">
        <v>910</v>
      </c>
      <c r="D937" s="134">
        <v>481336</v>
      </c>
    </row>
    <row r="938" spans="3:4">
      <c r="C938" s="157" t="s">
        <v>911</v>
      </c>
      <c r="D938" s="134">
        <v>481336</v>
      </c>
    </row>
    <row r="939" spans="3:4">
      <c r="C939" s="156" t="s">
        <v>330</v>
      </c>
      <c r="D939" s="134">
        <v>10909446</v>
      </c>
    </row>
    <row r="940" spans="3:4">
      <c r="C940" s="157" t="s">
        <v>549</v>
      </c>
      <c r="D940" s="134">
        <v>10909446</v>
      </c>
    </row>
    <row r="941" spans="3:4">
      <c r="C941" s="156" t="s">
        <v>2742</v>
      </c>
      <c r="D941" s="134">
        <v>20000000</v>
      </c>
    </row>
    <row r="942" spans="3:4">
      <c r="C942" s="157" t="s">
        <v>2125</v>
      </c>
      <c r="D942" s="134">
        <v>20000000</v>
      </c>
    </row>
    <row r="943" spans="3:4">
      <c r="C943" s="156" t="s">
        <v>2748</v>
      </c>
      <c r="D943" s="134">
        <v>2088607</v>
      </c>
    </row>
    <row r="944" spans="3:4">
      <c r="C944" s="157" t="s">
        <v>912</v>
      </c>
      <c r="D944" s="134">
        <v>2088607</v>
      </c>
    </row>
    <row r="945" spans="3:4">
      <c r="C945" s="156" t="s">
        <v>331</v>
      </c>
      <c r="D945" s="134">
        <v>93000000</v>
      </c>
    </row>
    <row r="946" spans="3:4">
      <c r="C946" s="157" t="s">
        <v>550</v>
      </c>
      <c r="D946" s="134">
        <v>93000000</v>
      </c>
    </row>
    <row r="947" spans="3:4">
      <c r="C947" s="156" t="s">
        <v>2747</v>
      </c>
      <c r="D947" s="134">
        <v>3614249</v>
      </c>
    </row>
    <row r="948" spans="3:4">
      <c r="C948" s="157" t="s">
        <v>2461</v>
      </c>
      <c r="D948" s="134">
        <v>3614249</v>
      </c>
    </row>
    <row r="949" spans="3:4">
      <c r="C949" s="156" t="s">
        <v>2746</v>
      </c>
      <c r="D949" s="134">
        <v>20000000</v>
      </c>
    </row>
    <row r="950" spans="3:4">
      <c r="C950" s="157" t="s">
        <v>2126</v>
      </c>
      <c r="D950" s="134">
        <v>20000000</v>
      </c>
    </row>
    <row r="951" spans="3:4">
      <c r="C951" s="156" t="s">
        <v>913</v>
      </c>
      <c r="D951" s="134">
        <v>791841</v>
      </c>
    </row>
    <row r="952" spans="3:4">
      <c r="C952" s="157" t="s">
        <v>914</v>
      </c>
      <c r="D952" s="134">
        <v>791841</v>
      </c>
    </row>
    <row r="953" spans="3:4">
      <c r="C953" s="156" t="s">
        <v>2738</v>
      </c>
      <c r="D953" s="134">
        <v>20000000</v>
      </c>
    </row>
    <row r="954" spans="3:4">
      <c r="C954" s="157" t="s">
        <v>2068</v>
      </c>
      <c r="D954" s="134">
        <v>20000000</v>
      </c>
    </row>
    <row r="955" spans="3:4">
      <c r="C955" s="156" t="s">
        <v>915</v>
      </c>
      <c r="D955" s="134">
        <v>2753439</v>
      </c>
    </row>
    <row r="956" spans="3:4">
      <c r="C956" s="157" t="s">
        <v>916</v>
      </c>
      <c r="D956" s="134">
        <v>2753439</v>
      </c>
    </row>
    <row r="957" spans="3:4">
      <c r="C957" s="156" t="s">
        <v>2745</v>
      </c>
      <c r="D957" s="134">
        <v>20000000</v>
      </c>
    </row>
    <row r="958" spans="3:4">
      <c r="C958" s="157" t="s">
        <v>2127</v>
      </c>
      <c r="D958" s="134">
        <v>20000000</v>
      </c>
    </row>
    <row r="959" spans="3:4">
      <c r="C959" s="156" t="s">
        <v>2897</v>
      </c>
      <c r="D959" s="134">
        <v>141167282</v>
      </c>
    </row>
    <row r="960" spans="3:4">
      <c r="C960" s="157" t="s">
        <v>2896</v>
      </c>
      <c r="D960" s="134">
        <v>141167282</v>
      </c>
    </row>
    <row r="961" spans="3:4">
      <c r="C961" s="156" t="s">
        <v>332</v>
      </c>
      <c r="D961" s="134">
        <v>29000000</v>
      </c>
    </row>
    <row r="962" spans="3:4">
      <c r="C962" s="157" t="s">
        <v>551</v>
      </c>
      <c r="D962" s="134">
        <v>29000000</v>
      </c>
    </row>
    <row r="963" spans="3:4">
      <c r="C963" s="156" t="s">
        <v>3025</v>
      </c>
      <c r="D963" s="134">
        <v>9467926</v>
      </c>
    </row>
    <row r="964" spans="3:4">
      <c r="C964" s="157" t="s">
        <v>3026</v>
      </c>
      <c r="D964" s="134">
        <v>9467926</v>
      </c>
    </row>
    <row r="965" spans="3:4">
      <c r="C965" s="156" t="s">
        <v>333</v>
      </c>
      <c r="D965" s="134">
        <v>261078074</v>
      </c>
    </row>
    <row r="966" spans="3:4">
      <c r="C966" s="157" t="s">
        <v>552</v>
      </c>
      <c r="D966" s="134">
        <v>261078074</v>
      </c>
    </row>
    <row r="967" spans="3:4">
      <c r="C967" s="156" t="s">
        <v>1359</v>
      </c>
      <c r="D967" s="134">
        <v>20000000</v>
      </c>
    </row>
    <row r="968" spans="3:4">
      <c r="C968" s="157" t="s">
        <v>1360</v>
      </c>
      <c r="D968" s="134">
        <v>20000000</v>
      </c>
    </row>
    <row r="969" spans="3:4">
      <c r="C969" s="156" t="s">
        <v>2737</v>
      </c>
      <c r="D969" s="134">
        <v>10000000</v>
      </c>
    </row>
    <row r="970" spans="3:4">
      <c r="C970" s="157" t="s">
        <v>2416</v>
      </c>
      <c r="D970" s="134">
        <v>10000000</v>
      </c>
    </row>
    <row r="971" spans="3:4">
      <c r="C971" s="156" t="s">
        <v>2128</v>
      </c>
      <c r="D971" s="134">
        <v>52764804</v>
      </c>
    </row>
    <row r="972" spans="3:4">
      <c r="C972" s="157" t="s">
        <v>2129</v>
      </c>
      <c r="D972" s="134">
        <v>52764804</v>
      </c>
    </row>
    <row r="973" spans="3:4">
      <c r="C973" s="156" t="s">
        <v>2130</v>
      </c>
      <c r="D973" s="134">
        <v>5000000</v>
      </c>
    </row>
    <row r="974" spans="3:4">
      <c r="C974" s="157" t="s">
        <v>2131</v>
      </c>
      <c r="D974" s="134">
        <v>5000000</v>
      </c>
    </row>
    <row r="975" spans="3:4">
      <c r="C975" s="156" t="s">
        <v>334</v>
      </c>
      <c r="D975" s="134">
        <v>23291774</v>
      </c>
    </row>
    <row r="976" spans="3:4">
      <c r="C976" s="157" t="s">
        <v>553</v>
      </c>
      <c r="D976" s="134">
        <v>23291774</v>
      </c>
    </row>
    <row r="977" spans="3:4">
      <c r="C977" s="156" t="s">
        <v>335</v>
      </c>
      <c r="D977" s="134">
        <v>124198927</v>
      </c>
    </row>
    <row r="978" spans="3:4">
      <c r="C978" s="157" t="s">
        <v>554</v>
      </c>
      <c r="D978" s="134">
        <v>124198927</v>
      </c>
    </row>
    <row r="979" spans="3:4">
      <c r="C979" s="156" t="s">
        <v>2744</v>
      </c>
      <c r="D979" s="134">
        <v>165440861</v>
      </c>
    </row>
    <row r="980" spans="3:4">
      <c r="C980" s="157" t="s">
        <v>555</v>
      </c>
      <c r="D980" s="134">
        <v>165440861</v>
      </c>
    </row>
    <row r="981" spans="3:4">
      <c r="C981" s="156" t="s">
        <v>2132</v>
      </c>
      <c r="D981" s="134">
        <v>10000000</v>
      </c>
    </row>
    <row r="982" spans="3:4">
      <c r="C982" s="157" t="s">
        <v>2133</v>
      </c>
      <c r="D982" s="134">
        <v>10000000</v>
      </c>
    </row>
    <row r="983" spans="3:4">
      <c r="C983" s="156" t="s">
        <v>2134</v>
      </c>
      <c r="D983" s="134">
        <v>14508081</v>
      </c>
    </row>
    <row r="984" spans="3:4">
      <c r="C984" s="157" t="s">
        <v>2135</v>
      </c>
      <c r="D984" s="134">
        <v>14508081</v>
      </c>
    </row>
    <row r="985" spans="3:4">
      <c r="C985" s="156" t="s">
        <v>1887</v>
      </c>
      <c r="D985" s="134">
        <v>73950835</v>
      </c>
    </row>
    <row r="986" spans="3:4">
      <c r="C986" s="157" t="s">
        <v>1888</v>
      </c>
      <c r="D986" s="134">
        <v>73950835</v>
      </c>
    </row>
    <row r="987" spans="3:4">
      <c r="C987" s="156" t="s">
        <v>1361</v>
      </c>
      <c r="D987" s="134">
        <v>19889640</v>
      </c>
    </row>
    <row r="988" spans="3:4">
      <c r="C988" s="157" t="s">
        <v>1362</v>
      </c>
      <c r="D988" s="134">
        <v>19889640</v>
      </c>
    </row>
    <row r="989" spans="3:4">
      <c r="C989" s="156" t="s">
        <v>2136</v>
      </c>
      <c r="D989" s="134">
        <v>20159965</v>
      </c>
    </row>
    <row r="990" spans="3:4">
      <c r="C990" s="157" t="s">
        <v>2137</v>
      </c>
      <c r="D990" s="134">
        <v>20159965</v>
      </c>
    </row>
    <row r="991" spans="3:4">
      <c r="C991" s="156" t="s">
        <v>3027</v>
      </c>
      <c r="D991" s="134">
        <v>77445249</v>
      </c>
    </row>
    <row r="992" spans="3:4">
      <c r="C992" s="157" t="s">
        <v>3028</v>
      </c>
      <c r="D992" s="134">
        <v>77445249</v>
      </c>
    </row>
    <row r="993" spans="3:4">
      <c r="C993" s="156" t="s">
        <v>2332</v>
      </c>
      <c r="D993" s="134">
        <v>2000000</v>
      </c>
    </row>
    <row r="994" spans="3:4">
      <c r="C994" s="157" t="s">
        <v>2333</v>
      </c>
      <c r="D994" s="134">
        <v>2000000</v>
      </c>
    </row>
    <row r="995" spans="3:4">
      <c r="C995" s="156" t="s">
        <v>2743</v>
      </c>
      <c r="D995" s="134">
        <v>10000000</v>
      </c>
    </row>
    <row r="996" spans="3:4">
      <c r="C996" s="157" t="s">
        <v>2507</v>
      </c>
      <c r="D996" s="134">
        <v>10000000</v>
      </c>
    </row>
    <row r="997" spans="3:4">
      <c r="C997" s="156" t="s">
        <v>2334</v>
      </c>
      <c r="D997" s="134">
        <v>2000000</v>
      </c>
    </row>
    <row r="998" spans="3:4">
      <c r="C998" s="157" t="s">
        <v>2335</v>
      </c>
      <c r="D998" s="134">
        <v>2000000</v>
      </c>
    </row>
    <row r="999" spans="3:4">
      <c r="C999" s="156" t="s">
        <v>336</v>
      </c>
      <c r="D999" s="134">
        <v>85653451</v>
      </c>
    </row>
    <row r="1000" spans="3:4">
      <c r="C1000" s="157" t="s">
        <v>556</v>
      </c>
      <c r="D1000" s="134">
        <v>85653451</v>
      </c>
    </row>
    <row r="1001" spans="3:4">
      <c r="C1001" s="156" t="s">
        <v>3029</v>
      </c>
      <c r="D1001" s="134">
        <v>35520682</v>
      </c>
    </row>
    <row r="1002" spans="3:4">
      <c r="C1002" s="157" t="s">
        <v>3030</v>
      </c>
      <c r="D1002" s="134">
        <v>35520682</v>
      </c>
    </row>
    <row r="1003" spans="3:4">
      <c r="C1003" s="156" t="s">
        <v>3031</v>
      </c>
      <c r="D1003" s="134">
        <v>16689757</v>
      </c>
    </row>
    <row r="1004" spans="3:4">
      <c r="C1004" s="157" t="s">
        <v>3032</v>
      </c>
      <c r="D1004" s="134">
        <v>16689757</v>
      </c>
    </row>
    <row r="1005" spans="3:4">
      <c r="C1005" s="156" t="s">
        <v>2736</v>
      </c>
      <c r="D1005" s="134">
        <v>56588728</v>
      </c>
    </row>
    <row r="1006" spans="3:4">
      <c r="C1006" s="157" t="s">
        <v>2415</v>
      </c>
      <c r="D1006" s="134">
        <v>56588728</v>
      </c>
    </row>
    <row r="1007" spans="3:4">
      <c r="C1007" s="155" t="s">
        <v>253</v>
      </c>
      <c r="D1007" s="140">
        <v>250415779</v>
      </c>
    </row>
    <row r="1008" spans="3:4">
      <c r="C1008" s="156" t="s">
        <v>2739</v>
      </c>
      <c r="D1008" s="134">
        <v>162716893</v>
      </c>
    </row>
    <row r="1009" spans="3:4">
      <c r="C1009" s="157" t="s">
        <v>2139</v>
      </c>
      <c r="D1009" s="134">
        <v>162716893</v>
      </c>
    </row>
    <row r="1010" spans="3:4">
      <c r="C1010" s="156" t="s">
        <v>2138</v>
      </c>
      <c r="D1010" s="134">
        <v>7797132</v>
      </c>
    </row>
    <row r="1011" spans="3:4">
      <c r="C1011" s="157" t="s">
        <v>1822</v>
      </c>
      <c r="D1011" s="134">
        <v>7797132</v>
      </c>
    </row>
    <row r="1012" spans="3:4">
      <c r="C1012" s="156" t="s">
        <v>2741</v>
      </c>
      <c r="D1012" s="134">
        <v>40125835</v>
      </c>
    </row>
    <row r="1013" spans="3:4">
      <c r="C1013" s="157" t="s">
        <v>1825</v>
      </c>
      <c r="D1013" s="134">
        <v>40125835</v>
      </c>
    </row>
    <row r="1014" spans="3:4">
      <c r="C1014" s="156" t="s">
        <v>2740</v>
      </c>
      <c r="D1014" s="134">
        <v>924915</v>
      </c>
    </row>
    <row r="1015" spans="3:4">
      <c r="C1015" s="157" t="s">
        <v>1826</v>
      </c>
      <c r="D1015" s="134">
        <v>924915</v>
      </c>
    </row>
    <row r="1016" spans="3:4">
      <c r="C1016" s="156" t="s">
        <v>1829</v>
      </c>
      <c r="D1016" s="134">
        <v>38851004</v>
      </c>
    </row>
    <row r="1017" spans="3:4">
      <c r="C1017" s="157" t="s">
        <v>1830</v>
      </c>
      <c r="D1017" s="134">
        <v>38851004</v>
      </c>
    </row>
    <row r="1018" spans="3:4">
      <c r="C1018" s="121" t="s">
        <v>337</v>
      </c>
      <c r="D1018" s="134">
        <v>590800924</v>
      </c>
    </row>
    <row r="1019" spans="3:4">
      <c r="C1019" s="155" t="s">
        <v>251</v>
      </c>
      <c r="D1019" s="140">
        <v>432160924</v>
      </c>
    </row>
    <row r="1020" spans="3:4">
      <c r="C1020" s="156" t="s">
        <v>3033</v>
      </c>
      <c r="D1020" s="134">
        <v>10954464</v>
      </c>
    </row>
    <row r="1021" spans="3:4">
      <c r="C1021" s="157" t="s">
        <v>3034</v>
      </c>
      <c r="D1021" s="134">
        <v>10954464</v>
      </c>
    </row>
    <row r="1022" spans="3:4">
      <c r="C1022" s="156" t="s">
        <v>338</v>
      </c>
      <c r="D1022" s="134">
        <v>15000000</v>
      </c>
    </row>
    <row r="1023" spans="3:4">
      <c r="C1023" s="157" t="s">
        <v>557</v>
      </c>
      <c r="D1023" s="134">
        <v>15000000</v>
      </c>
    </row>
    <row r="1024" spans="3:4">
      <c r="C1024" s="156" t="s">
        <v>2336</v>
      </c>
      <c r="D1024" s="134">
        <v>5000000</v>
      </c>
    </row>
    <row r="1025" spans="3:4">
      <c r="C1025" s="157" t="s">
        <v>2337</v>
      </c>
      <c r="D1025" s="134">
        <v>5000000</v>
      </c>
    </row>
    <row r="1026" spans="3:4">
      <c r="C1026" s="156" t="s">
        <v>917</v>
      </c>
      <c r="D1026" s="134">
        <v>783418</v>
      </c>
    </row>
    <row r="1027" spans="3:4">
      <c r="C1027" s="157" t="s">
        <v>918</v>
      </c>
      <c r="D1027" s="134">
        <v>783418</v>
      </c>
    </row>
    <row r="1028" spans="3:4">
      <c r="C1028" s="156" t="s">
        <v>919</v>
      </c>
      <c r="D1028" s="134">
        <v>6726364</v>
      </c>
    </row>
    <row r="1029" spans="3:4">
      <c r="C1029" s="157" t="s">
        <v>920</v>
      </c>
      <c r="D1029" s="134">
        <v>6726364</v>
      </c>
    </row>
    <row r="1030" spans="3:4">
      <c r="C1030" s="156" t="s">
        <v>1974</v>
      </c>
      <c r="D1030" s="134">
        <v>783417</v>
      </c>
    </row>
    <row r="1031" spans="3:4">
      <c r="C1031" s="157" t="s">
        <v>921</v>
      </c>
      <c r="D1031" s="134">
        <v>783417</v>
      </c>
    </row>
    <row r="1032" spans="3:4">
      <c r="C1032" s="156" t="s">
        <v>1107</v>
      </c>
      <c r="D1032" s="134">
        <v>12066015</v>
      </c>
    </row>
    <row r="1033" spans="3:4">
      <c r="C1033" s="157" t="s">
        <v>1108</v>
      </c>
      <c r="D1033" s="134">
        <v>12066015</v>
      </c>
    </row>
    <row r="1034" spans="3:4">
      <c r="C1034" s="156" t="s">
        <v>2735</v>
      </c>
      <c r="D1034" s="134">
        <v>3417914</v>
      </c>
    </row>
    <row r="1035" spans="3:4">
      <c r="C1035" s="157" t="s">
        <v>1109</v>
      </c>
      <c r="D1035" s="134">
        <v>3417914</v>
      </c>
    </row>
    <row r="1036" spans="3:4">
      <c r="C1036" s="156" t="s">
        <v>1975</v>
      </c>
      <c r="D1036" s="134">
        <v>21182604</v>
      </c>
    </row>
    <row r="1037" spans="3:4">
      <c r="C1037" s="157" t="s">
        <v>558</v>
      </c>
      <c r="D1037" s="134">
        <v>21182604</v>
      </c>
    </row>
    <row r="1038" spans="3:4">
      <c r="C1038" s="156" t="s">
        <v>784</v>
      </c>
      <c r="D1038" s="134">
        <v>184848771</v>
      </c>
    </row>
    <row r="1039" spans="3:4">
      <c r="C1039" s="157" t="s">
        <v>785</v>
      </c>
      <c r="D1039" s="134">
        <v>184848771</v>
      </c>
    </row>
    <row r="1040" spans="3:4">
      <c r="C1040" s="156" t="s">
        <v>1889</v>
      </c>
      <c r="D1040" s="134">
        <v>55372480</v>
      </c>
    </row>
    <row r="1041" spans="3:4">
      <c r="C1041" s="157" t="s">
        <v>1890</v>
      </c>
      <c r="D1041" s="134">
        <v>55372480</v>
      </c>
    </row>
    <row r="1042" spans="3:4">
      <c r="C1042" s="156" t="s">
        <v>1891</v>
      </c>
      <c r="D1042" s="134">
        <v>81505429</v>
      </c>
    </row>
    <row r="1043" spans="3:4">
      <c r="C1043" s="157" t="s">
        <v>1892</v>
      </c>
      <c r="D1043" s="134">
        <v>81505429</v>
      </c>
    </row>
    <row r="1044" spans="3:4">
      <c r="C1044" s="156" t="s">
        <v>2140</v>
      </c>
      <c r="D1044" s="134">
        <v>2792904</v>
      </c>
    </row>
    <row r="1045" spans="3:4">
      <c r="C1045" s="157" t="s">
        <v>2141</v>
      </c>
      <c r="D1045" s="134">
        <v>2792904</v>
      </c>
    </row>
    <row r="1046" spans="3:4">
      <c r="C1046" s="156" t="s">
        <v>2895</v>
      </c>
      <c r="D1046" s="134">
        <v>31727144</v>
      </c>
    </row>
    <row r="1047" spans="3:4">
      <c r="C1047" s="157" t="s">
        <v>2894</v>
      </c>
      <c r="D1047" s="134">
        <v>31727144</v>
      </c>
    </row>
    <row r="1048" spans="3:4">
      <c r="C1048" s="155" t="s">
        <v>253</v>
      </c>
      <c r="D1048" s="140">
        <v>158640000</v>
      </c>
    </row>
    <row r="1049" spans="3:4">
      <c r="C1049" s="156" t="s">
        <v>2355</v>
      </c>
      <c r="D1049" s="134">
        <v>158640000</v>
      </c>
    </row>
    <row r="1050" spans="3:4">
      <c r="C1050" s="157" t="s">
        <v>2354</v>
      </c>
      <c r="D1050" s="134">
        <v>158640000</v>
      </c>
    </row>
    <row r="1051" spans="3:4">
      <c r="C1051" s="121" t="s">
        <v>261</v>
      </c>
      <c r="D1051" s="134">
        <v>1210673472</v>
      </c>
    </row>
    <row r="1052" spans="3:4">
      <c r="C1052" s="155" t="s">
        <v>251</v>
      </c>
      <c r="D1052" s="140">
        <v>1067488608</v>
      </c>
    </row>
    <row r="1053" spans="3:4">
      <c r="C1053" s="156" t="s">
        <v>922</v>
      </c>
      <c r="D1053" s="134">
        <v>7940241</v>
      </c>
    </row>
    <row r="1054" spans="3:4">
      <c r="C1054" s="157" t="s">
        <v>923</v>
      </c>
      <c r="D1054" s="134">
        <v>7940241</v>
      </c>
    </row>
    <row r="1055" spans="3:4">
      <c r="C1055" s="156" t="s">
        <v>924</v>
      </c>
      <c r="D1055" s="134">
        <v>1495764</v>
      </c>
    </row>
    <row r="1056" spans="3:4">
      <c r="C1056" s="157" t="s">
        <v>925</v>
      </c>
      <c r="D1056" s="134">
        <v>1495764</v>
      </c>
    </row>
    <row r="1057" spans="3:4">
      <c r="C1057" s="156" t="s">
        <v>1110</v>
      </c>
      <c r="D1057" s="134">
        <v>1124434</v>
      </c>
    </row>
    <row r="1058" spans="3:4">
      <c r="C1058" s="157" t="s">
        <v>1111</v>
      </c>
      <c r="D1058" s="134">
        <v>1124434</v>
      </c>
    </row>
    <row r="1059" spans="3:4">
      <c r="C1059" s="156" t="s">
        <v>2734</v>
      </c>
      <c r="D1059" s="134">
        <v>4270029</v>
      </c>
    </row>
    <row r="1060" spans="3:4">
      <c r="C1060" s="157" t="s">
        <v>2379</v>
      </c>
      <c r="D1060" s="134">
        <v>4270029</v>
      </c>
    </row>
    <row r="1061" spans="3:4">
      <c r="C1061" s="156" t="s">
        <v>1112</v>
      </c>
      <c r="D1061" s="134">
        <v>2595669</v>
      </c>
    </row>
    <row r="1062" spans="3:4">
      <c r="C1062" s="157" t="s">
        <v>1113</v>
      </c>
      <c r="D1062" s="134">
        <v>2595669</v>
      </c>
    </row>
    <row r="1063" spans="3:4">
      <c r="C1063" s="156" t="s">
        <v>1114</v>
      </c>
      <c r="D1063" s="134">
        <v>705374</v>
      </c>
    </row>
    <row r="1064" spans="3:4">
      <c r="C1064" s="157" t="s">
        <v>1115</v>
      </c>
      <c r="D1064" s="134">
        <v>705374</v>
      </c>
    </row>
    <row r="1065" spans="3:4">
      <c r="C1065" s="156" t="s">
        <v>1116</v>
      </c>
      <c r="D1065" s="134">
        <v>4638767</v>
      </c>
    </row>
    <row r="1066" spans="3:4">
      <c r="C1066" s="157" t="s">
        <v>1117</v>
      </c>
      <c r="D1066" s="134">
        <v>4638767</v>
      </c>
    </row>
    <row r="1067" spans="3:4">
      <c r="C1067" s="156" t="s">
        <v>1118</v>
      </c>
      <c r="D1067" s="134">
        <v>3752852</v>
      </c>
    </row>
    <row r="1068" spans="3:4">
      <c r="C1068" s="157" t="s">
        <v>1119</v>
      </c>
      <c r="D1068" s="134">
        <v>3752852</v>
      </c>
    </row>
    <row r="1069" spans="3:4">
      <c r="C1069" s="156" t="s">
        <v>3035</v>
      </c>
      <c r="D1069" s="134">
        <v>27415214</v>
      </c>
    </row>
    <row r="1070" spans="3:4">
      <c r="C1070" s="157" t="s">
        <v>3036</v>
      </c>
      <c r="D1070" s="134">
        <v>27415214</v>
      </c>
    </row>
    <row r="1071" spans="3:4">
      <c r="C1071" s="156" t="s">
        <v>1120</v>
      </c>
      <c r="D1071" s="134">
        <v>12244226</v>
      </c>
    </row>
    <row r="1072" spans="3:4">
      <c r="C1072" s="157" t="s">
        <v>1121</v>
      </c>
      <c r="D1072" s="134">
        <v>12244226</v>
      </c>
    </row>
    <row r="1073" spans="3:4">
      <c r="C1073" s="156" t="s">
        <v>1976</v>
      </c>
      <c r="D1073" s="134">
        <v>1095313</v>
      </c>
    </row>
    <row r="1074" spans="3:4">
      <c r="C1074" s="157" t="s">
        <v>1122</v>
      </c>
      <c r="D1074" s="134">
        <v>1095313</v>
      </c>
    </row>
    <row r="1075" spans="3:4">
      <c r="C1075" s="156" t="s">
        <v>1123</v>
      </c>
      <c r="D1075" s="134">
        <v>2565308</v>
      </c>
    </row>
    <row r="1076" spans="3:4">
      <c r="C1076" s="157" t="s">
        <v>1124</v>
      </c>
      <c r="D1076" s="134">
        <v>2565308</v>
      </c>
    </row>
    <row r="1077" spans="3:4">
      <c r="C1077" s="156" t="s">
        <v>1125</v>
      </c>
      <c r="D1077" s="134">
        <v>2565308</v>
      </c>
    </row>
    <row r="1078" spans="3:4">
      <c r="C1078" s="157" t="s">
        <v>1126</v>
      </c>
      <c r="D1078" s="134">
        <v>2565308</v>
      </c>
    </row>
    <row r="1079" spans="3:4">
      <c r="C1079" s="156" t="s">
        <v>1127</v>
      </c>
      <c r="D1079" s="134">
        <v>3765377</v>
      </c>
    </row>
    <row r="1080" spans="3:4">
      <c r="C1080" s="157" t="s">
        <v>1128</v>
      </c>
      <c r="D1080" s="134">
        <v>3765377</v>
      </c>
    </row>
    <row r="1081" spans="3:4">
      <c r="C1081" s="156" t="s">
        <v>2733</v>
      </c>
      <c r="D1081" s="134">
        <v>1262818</v>
      </c>
    </row>
    <row r="1082" spans="3:4">
      <c r="C1082" s="157" t="s">
        <v>1129</v>
      </c>
      <c r="D1082" s="134">
        <v>1262818</v>
      </c>
    </row>
    <row r="1083" spans="3:4">
      <c r="C1083" s="156" t="s">
        <v>339</v>
      </c>
      <c r="D1083" s="134">
        <v>6646032</v>
      </c>
    </row>
    <row r="1084" spans="3:4">
      <c r="C1084" s="157" t="s">
        <v>559</v>
      </c>
      <c r="D1084" s="134">
        <v>6646032</v>
      </c>
    </row>
    <row r="1085" spans="3:4">
      <c r="C1085" s="156" t="s">
        <v>340</v>
      </c>
      <c r="D1085" s="134">
        <v>31184647</v>
      </c>
    </row>
    <row r="1086" spans="3:4">
      <c r="C1086" s="157" t="s">
        <v>560</v>
      </c>
      <c r="D1086" s="134">
        <v>31184647</v>
      </c>
    </row>
    <row r="1087" spans="3:4">
      <c r="C1087" s="156" t="s">
        <v>2732</v>
      </c>
      <c r="D1087" s="134">
        <v>4684108</v>
      </c>
    </row>
    <row r="1088" spans="3:4">
      <c r="C1088" s="157" t="s">
        <v>2378</v>
      </c>
      <c r="D1088" s="134">
        <v>4684108</v>
      </c>
    </row>
    <row r="1089" spans="3:4">
      <c r="C1089" s="156" t="s">
        <v>1363</v>
      </c>
      <c r="D1089" s="134">
        <v>6692496</v>
      </c>
    </row>
    <row r="1090" spans="3:4">
      <c r="C1090" s="157" t="s">
        <v>1364</v>
      </c>
      <c r="D1090" s="134">
        <v>6692496</v>
      </c>
    </row>
    <row r="1091" spans="3:4">
      <c r="C1091" s="156" t="s">
        <v>1130</v>
      </c>
      <c r="D1091" s="134">
        <v>3693289</v>
      </c>
    </row>
    <row r="1092" spans="3:4">
      <c r="C1092" s="157" t="s">
        <v>1131</v>
      </c>
      <c r="D1092" s="134">
        <v>3693289</v>
      </c>
    </row>
    <row r="1093" spans="3:4">
      <c r="C1093" s="156" t="s">
        <v>1132</v>
      </c>
      <c r="D1093" s="134">
        <v>2524063</v>
      </c>
    </row>
    <row r="1094" spans="3:4">
      <c r="C1094" s="157" t="s">
        <v>1133</v>
      </c>
      <c r="D1094" s="134">
        <v>2524063</v>
      </c>
    </row>
    <row r="1095" spans="3:4">
      <c r="C1095" s="156" t="s">
        <v>1134</v>
      </c>
      <c r="D1095" s="134">
        <v>2524063</v>
      </c>
    </row>
    <row r="1096" spans="3:4">
      <c r="C1096" s="157" t="s">
        <v>1135</v>
      </c>
      <c r="D1096" s="134">
        <v>2524063</v>
      </c>
    </row>
    <row r="1097" spans="3:4">
      <c r="C1097" s="156" t="s">
        <v>341</v>
      </c>
      <c r="D1097" s="134">
        <v>25216142</v>
      </c>
    </row>
    <row r="1098" spans="3:4">
      <c r="C1098" s="157" t="s">
        <v>561</v>
      </c>
      <c r="D1098" s="134">
        <v>25216142</v>
      </c>
    </row>
    <row r="1099" spans="3:4">
      <c r="C1099" s="156" t="s">
        <v>1136</v>
      </c>
      <c r="D1099" s="134">
        <v>3067874</v>
      </c>
    </row>
    <row r="1100" spans="3:4">
      <c r="C1100" s="157" t="s">
        <v>1137</v>
      </c>
      <c r="D1100" s="134">
        <v>3067874</v>
      </c>
    </row>
    <row r="1101" spans="3:4">
      <c r="C1101" s="156" t="s">
        <v>1138</v>
      </c>
      <c r="D1101" s="134">
        <v>3067874</v>
      </c>
    </row>
    <row r="1102" spans="3:4">
      <c r="C1102" s="157" t="s">
        <v>1139</v>
      </c>
      <c r="D1102" s="134">
        <v>3067874</v>
      </c>
    </row>
    <row r="1103" spans="3:4">
      <c r="C1103" s="156" t="s">
        <v>1140</v>
      </c>
      <c r="D1103" s="134">
        <v>5120664</v>
      </c>
    </row>
    <row r="1104" spans="3:4">
      <c r="C1104" s="157" t="s">
        <v>1141</v>
      </c>
      <c r="D1104" s="134">
        <v>5120664</v>
      </c>
    </row>
    <row r="1105" spans="3:4">
      <c r="C1105" s="156" t="s">
        <v>1142</v>
      </c>
      <c r="D1105" s="134">
        <v>4341063</v>
      </c>
    </row>
    <row r="1106" spans="3:4">
      <c r="C1106" s="157" t="s">
        <v>1143</v>
      </c>
      <c r="D1106" s="134">
        <v>4341063</v>
      </c>
    </row>
    <row r="1107" spans="3:4">
      <c r="C1107" s="156" t="s">
        <v>2731</v>
      </c>
      <c r="D1107" s="134">
        <v>26140065</v>
      </c>
    </row>
    <row r="1108" spans="3:4">
      <c r="C1108" s="157" t="s">
        <v>2142</v>
      </c>
      <c r="D1108" s="134">
        <v>26140065</v>
      </c>
    </row>
    <row r="1109" spans="3:4">
      <c r="C1109" s="156" t="s">
        <v>1144</v>
      </c>
      <c r="D1109" s="134">
        <v>5103076</v>
      </c>
    </row>
    <row r="1110" spans="3:4">
      <c r="C1110" s="157" t="s">
        <v>1145</v>
      </c>
      <c r="D1110" s="134">
        <v>5103076</v>
      </c>
    </row>
    <row r="1111" spans="3:4">
      <c r="C1111" s="156" t="s">
        <v>2143</v>
      </c>
      <c r="D1111" s="134">
        <v>16757020</v>
      </c>
    </row>
    <row r="1112" spans="3:4">
      <c r="C1112" s="157" t="s">
        <v>2144</v>
      </c>
      <c r="D1112" s="134">
        <v>16757020</v>
      </c>
    </row>
    <row r="1113" spans="3:4">
      <c r="C1113" s="156" t="s">
        <v>3037</v>
      </c>
      <c r="D1113" s="134">
        <v>10000000</v>
      </c>
    </row>
    <row r="1114" spans="3:4">
      <c r="C1114" s="157" t="s">
        <v>2841</v>
      </c>
      <c r="D1114" s="134">
        <v>10000000</v>
      </c>
    </row>
    <row r="1115" spans="3:4">
      <c r="C1115" s="156" t="s">
        <v>1893</v>
      </c>
      <c r="D1115" s="134">
        <v>5000000</v>
      </c>
    </row>
    <row r="1116" spans="3:4">
      <c r="C1116" s="157" t="s">
        <v>1894</v>
      </c>
      <c r="D1116" s="134">
        <v>5000000</v>
      </c>
    </row>
    <row r="1117" spans="3:4">
      <c r="C1117" s="156" t="s">
        <v>2145</v>
      </c>
      <c r="D1117" s="134">
        <v>2142699</v>
      </c>
    </row>
    <row r="1118" spans="3:4">
      <c r="C1118" s="157" t="s">
        <v>2146</v>
      </c>
      <c r="D1118" s="134">
        <v>2142699</v>
      </c>
    </row>
    <row r="1119" spans="3:4">
      <c r="C1119" s="156" t="s">
        <v>342</v>
      </c>
      <c r="D1119" s="134">
        <v>27143613</v>
      </c>
    </row>
    <row r="1120" spans="3:4">
      <c r="C1120" s="157" t="s">
        <v>562</v>
      </c>
      <c r="D1120" s="134">
        <v>27143613</v>
      </c>
    </row>
    <row r="1121" spans="3:4">
      <c r="C1121" s="156" t="s">
        <v>1895</v>
      </c>
      <c r="D1121" s="134">
        <v>136157143</v>
      </c>
    </row>
    <row r="1122" spans="3:4">
      <c r="C1122" s="157" t="s">
        <v>1896</v>
      </c>
      <c r="D1122" s="134">
        <v>136157143</v>
      </c>
    </row>
    <row r="1123" spans="3:4">
      <c r="C1123" s="156" t="s">
        <v>1897</v>
      </c>
      <c r="D1123" s="134">
        <v>50946538</v>
      </c>
    </row>
    <row r="1124" spans="3:4">
      <c r="C1124" s="157" t="s">
        <v>1898</v>
      </c>
      <c r="D1124" s="134">
        <v>50946538</v>
      </c>
    </row>
    <row r="1125" spans="3:4">
      <c r="C1125" s="156" t="s">
        <v>2147</v>
      </c>
      <c r="D1125" s="134">
        <v>8692036</v>
      </c>
    </row>
    <row r="1126" spans="3:4">
      <c r="C1126" s="157" t="s">
        <v>2148</v>
      </c>
      <c r="D1126" s="134">
        <v>8692036</v>
      </c>
    </row>
    <row r="1127" spans="3:4">
      <c r="C1127" s="156" t="s">
        <v>2338</v>
      </c>
      <c r="D1127" s="134">
        <v>33489931</v>
      </c>
    </row>
    <row r="1128" spans="3:4">
      <c r="C1128" s="157" t="s">
        <v>2339</v>
      </c>
      <c r="D1128" s="134">
        <v>33489931</v>
      </c>
    </row>
    <row r="1129" spans="3:4">
      <c r="C1129" s="156" t="s">
        <v>2149</v>
      </c>
      <c r="D1129" s="134">
        <v>29859567</v>
      </c>
    </row>
    <row r="1130" spans="3:4">
      <c r="C1130" s="157" t="s">
        <v>2150</v>
      </c>
      <c r="D1130" s="134">
        <v>29859567</v>
      </c>
    </row>
    <row r="1131" spans="3:4">
      <c r="C1131" s="156" t="s">
        <v>343</v>
      </c>
      <c r="D1131" s="134">
        <v>122935036</v>
      </c>
    </row>
    <row r="1132" spans="3:4">
      <c r="C1132" s="157" t="s">
        <v>563</v>
      </c>
      <c r="D1132" s="134">
        <v>122935036</v>
      </c>
    </row>
    <row r="1133" spans="3:4">
      <c r="C1133" s="156" t="s">
        <v>2151</v>
      </c>
      <c r="D1133" s="134">
        <v>38456580</v>
      </c>
    </row>
    <row r="1134" spans="3:4">
      <c r="C1134" s="157" t="s">
        <v>2152</v>
      </c>
      <c r="D1134" s="134">
        <v>38456580</v>
      </c>
    </row>
    <row r="1135" spans="3:4">
      <c r="C1135" s="156" t="s">
        <v>2153</v>
      </c>
      <c r="D1135" s="134">
        <v>10000000</v>
      </c>
    </row>
    <row r="1136" spans="3:4">
      <c r="C1136" s="157" t="s">
        <v>2154</v>
      </c>
      <c r="D1136" s="134">
        <v>10000000</v>
      </c>
    </row>
    <row r="1137" spans="3:4">
      <c r="C1137" s="156" t="s">
        <v>2155</v>
      </c>
      <c r="D1137" s="134">
        <v>20155391</v>
      </c>
    </row>
    <row r="1138" spans="3:4">
      <c r="C1138" s="157" t="s">
        <v>2156</v>
      </c>
      <c r="D1138" s="134">
        <v>20155391</v>
      </c>
    </row>
    <row r="1139" spans="3:4">
      <c r="C1139" s="156" t="s">
        <v>344</v>
      </c>
      <c r="D1139" s="134">
        <v>12275437</v>
      </c>
    </row>
    <row r="1140" spans="3:4">
      <c r="C1140" s="157" t="s">
        <v>564</v>
      </c>
      <c r="D1140" s="134">
        <v>12275437</v>
      </c>
    </row>
    <row r="1141" spans="3:4">
      <c r="C1141" s="156" t="s">
        <v>2298</v>
      </c>
      <c r="D1141" s="134">
        <v>30217777</v>
      </c>
    </row>
    <row r="1142" spans="3:4">
      <c r="C1142" s="157" t="s">
        <v>2299</v>
      </c>
      <c r="D1142" s="134">
        <v>30217777</v>
      </c>
    </row>
    <row r="1143" spans="3:4">
      <c r="C1143" s="156" t="s">
        <v>345</v>
      </c>
      <c r="D1143" s="134">
        <v>69223576</v>
      </c>
    </row>
    <row r="1144" spans="3:4">
      <c r="C1144" s="157" t="s">
        <v>565</v>
      </c>
      <c r="D1144" s="134">
        <v>69223576</v>
      </c>
    </row>
    <row r="1145" spans="3:4">
      <c r="C1145" s="156" t="s">
        <v>2300</v>
      </c>
      <c r="D1145" s="134">
        <v>100000000</v>
      </c>
    </row>
    <row r="1146" spans="3:4">
      <c r="C1146" s="157" t="s">
        <v>2301</v>
      </c>
      <c r="D1146" s="134">
        <v>100000000</v>
      </c>
    </row>
    <row r="1147" spans="3:4">
      <c r="C1147" s="156" t="s">
        <v>786</v>
      </c>
      <c r="D1147" s="134">
        <v>120757727</v>
      </c>
    </row>
    <row r="1148" spans="3:4">
      <c r="C1148" s="157" t="s">
        <v>787</v>
      </c>
      <c r="D1148" s="134">
        <v>120757727</v>
      </c>
    </row>
    <row r="1149" spans="3:4">
      <c r="C1149" s="156" t="s">
        <v>2340</v>
      </c>
      <c r="D1149" s="134">
        <v>15836387</v>
      </c>
    </row>
    <row r="1150" spans="3:4">
      <c r="C1150" s="157" t="s">
        <v>2341</v>
      </c>
      <c r="D1150" s="134">
        <v>15836387</v>
      </c>
    </row>
    <row r="1151" spans="3:4">
      <c r="C1151" s="155" t="s">
        <v>253</v>
      </c>
      <c r="D1151" s="140">
        <v>143184864</v>
      </c>
    </row>
    <row r="1152" spans="3:4">
      <c r="C1152" s="156" t="s">
        <v>2893</v>
      </c>
      <c r="D1152" s="134">
        <v>46099145</v>
      </c>
    </row>
    <row r="1153" spans="3:4">
      <c r="C1153" s="157" t="s">
        <v>2892</v>
      </c>
      <c r="D1153" s="134">
        <v>46099145</v>
      </c>
    </row>
    <row r="1154" spans="3:4">
      <c r="C1154" s="156" t="s">
        <v>2730</v>
      </c>
      <c r="D1154" s="134">
        <v>54198739</v>
      </c>
    </row>
    <row r="1155" spans="3:4">
      <c r="C1155" s="157" t="s">
        <v>1899</v>
      </c>
      <c r="D1155" s="134">
        <v>54198739</v>
      </c>
    </row>
    <row r="1156" spans="3:4">
      <c r="C1156" s="156" t="s">
        <v>2157</v>
      </c>
      <c r="D1156" s="134">
        <v>42886980</v>
      </c>
    </row>
    <row r="1157" spans="3:4">
      <c r="C1157" s="157" t="s">
        <v>2158</v>
      </c>
      <c r="D1157" s="134">
        <v>42886980</v>
      </c>
    </row>
    <row r="1158" spans="3:4">
      <c r="C1158" s="121" t="s">
        <v>346</v>
      </c>
      <c r="D1158" s="134">
        <v>1248177270</v>
      </c>
    </row>
    <row r="1159" spans="3:4">
      <c r="C1159" s="155" t="s">
        <v>251</v>
      </c>
      <c r="D1159" s="140">
        <v>1223680528</v>
      </c>
    </row>
    <row r="1160" spans="3:4">
      <c r="C1160" s="156" t="s">
        <v>347</v>
      </c>
      <c r="D1160" s="134">
        <v>24072499</v>
      </c>
    </row>
    <row r="1161" spans="3:4">
      <c r="C1161" s="157" t="s">
        <v>566</v>
      </c>
      <c r="D1161" s="134">
        <v>24072499</v>
      </c>
    </row>
    <row r="1162" spans="3:4">
      <c r="C1162" s="156" t="s">
        <v>348</v>
      </c>
      <c r="D1162" s="134">
        <v>15305469</v>
      </c>
    </row>
    <row r="1163" spans="3:4">
      <c r="C1163" s="157" t="s">
        <v>567</v>
      </c>
      <c r="D1163" s="134">
        <v>15305469</v>
      </c>
    </row>
    <row r="1164" spans="3:4">
      <c r="C1164" s="156" t="s">
        <v>349</v>
      </c>
      <c r="D1164" s="134">
        <v>103320931</v>
      </c>
    </row>
    <row r="1165" spans="3:4">
      <c r="C1165" s="157" t="s">
        <v>568</v>
      </c>
      <c r="D1165" s="134">
        <v>103320931</v>
      </c>
    </row>
    <row r="1166" spans="3:4">
      <c r="C1166" s="156" t="s">
        <v>926</v>
      </c>
      <c r="D1166" s="134">
        <v>7036873</v>
      </c>
    </row>
    <row r="1167" spans="3:4">
      <c r="C1167" s="157" t="s">
        <v>927</v>
      </c>
      <c r="D1167" s="134">
        <v>7036873</v>
      </c>
    </row>
    <row r="1168" spans="3:4">
      <c r="C1168" s="156" t="s">
        <v>928</v>
      </c>
      <c r="D1168" s="134">
        <v>4844222</v>
      </c>
    </row>
    <row r="1169" spans="3:4">
      <c r="C1169" s="157" t="s">
        <v>929</v>
      </c>
      <c r="D1169" s="134">
        <v>4844222</v>
      </c>
    </row>
    <row r="1170" spans="3:4">
      <c r="C1170" s="156" t="s">
        <v>2729</v>
      </c>
      <c r="D1170" s="134">
        <v>18428206</v>
      </c>
    </row>
    <row r="1171" spans="3:4">
      <c r="C1171" s="157" t="s">
        <v>1900</v>
      </c>
      <c r="D1171" s="134">
        <v>18428206</v>
      </c>
    </row>
    <row r="1172" spans="3:4">
      <c r="C1172" s="156" t="s">
        <v>930</v>
      </c>
      <c r="D1172" s="134">
        <v>1875179</v>
      </c>
    </row>
    <row r="1173" spans="3:4">
      <c r="C1173" s="157" t="s">
        <v>931</v>
      </c>
      <c r="D1173" s="134">
        <v>1875179</v>
      </c>
    </row>
    <row r="1174" spans="3:4">
      <c r="C1174" s="156" t="s">
        <v>932</v>
      </c>
      <c r="D1174" s="134">
        <v>11762181</v>
      </c>
    </row>
    <row r="1175" spans="3:4">
      <c r="C1175" s="157" t="s">
        <v>933</v>
      </c>
      <c r="D1175" s="134">
        <v>11762181</v>
      </c>
    </row>
    <row r="1176" spans="3:4">
      <c r="C1176" s="156" t="s">
        <v>934</v>
      </c>
      <c r="D1176" s="134">
        <v>4844222</v>
      </c>
    </row>
    <row r="1177" spans="3:4">
      <c r="C1177" s="157" t="s">
        <v>935</v>
      </c>
      <c r="D1177" s="134">
        <v>4844222</v>
      </c>
    </row>
    <row r="1178" spans="3:4">
      <c r="C1178" s="156" t="s">
        <v>2728</v>
      </c>
      <c r="D1178" s="134">
        <v>7036873</v>
      </c>
    </row>
    <row r="1179" spans="3:4">
      <c r="C1179" s="157" t="s">
        <v>936</v>
      </c>
      <c r="D1179" s="134">
        <v>7036873</v>
      </c>
    </row>
    <row r="1180" spans="3:4">
      <c r="C1180" s="156" t="s">
        <v>1977</v>
      </c>
      <c r="D1180" s="134">
        <v>57467939</v>
      </c>
    </row>
    <row r="1181" spans="3:4">
      <c r="C1181" s="157" t="s">
        <v>569</v>
      </c>
      <c r="D1181" s="134">
        <v>57467939</v>
      </c>
    </row>
    <row r="1182" spans="3:4">
      <c r="C1182" s="156" t="s">
        <v>2506</v>
      </c>
      <c r="D1182" s="134">
        <v>62745808</v>
      </c>
    </row>
    <row r="1183" spans="3:4">
      <c r="C1183" s="157" t="s">
        <v>2505</v>
      </c>
      <c r="D1183" s="134">
        <v>62745808</v>
      </c>
    </row>
    <row r="1184" spans="3:4">
      <c r="C1184" s="156" t="s">
        <v>350</v>
      </c>
      <c r="D1184" s="134">
        <v>8679557</v>
      </c>
    </row>
    <row r="1185" spans="3:4">
      <c r="C1185" s="157" t="s">
        <v>570</v>
      </c>
      <c r="D1185" s="134">
        <v>8679557</v>
      </c>
    </row>
    <row r="1186" spans="3:4">
      <c r="C1186" s="156" t="s">
        <v>736</v>
      </c>
      <c r="D1186" s="134">
        <v>30000000</v>
      </c>
    </row>
    <row r="1187" spans="3:4">
      <c r="C1187" s="157" t="s">
        <v>737</v>
      </c>
      <c r="D1187" s="134">
        <v>30000000</v>
      </c>
    </row>
    <row r="1188" spans="3:4">
      <c r="C1188" s="156" t="s">
        <v>738</v>
      </c>
      <c r="D1188" s="134">
        <v>9195495</v>
      </c>
    </row>
    <row r="1189" spans="3:4">
      <c r="C1189" s="157" t="s">
        <v>739</v>
      </c>
      <c r="D1189" s="134">
        <v>9195495</v>
      </c>
    </row>
    <row r="1190" spans="3:4">
      <c r="C1190" s="156" t="s">
        <v>740</v>
      </c>
      <c r="D1190" s="134">
        <v>22405690</v>
      </c>
    </row>
    <row r="1191" spans="3:4">
      <c r="C1191" s="157" t="s">
        <v>741</v>
      </c>
      <c r="D1191" s="134">
        <v>22405690</v>
      </c>
    </row>
    <row r="1192" spans="3:4">
      <c r="C1192" s="156" t="s">
        <v>351</v>
      </c>
      <c r="D1192" s="134">
        <v>5229408</v>
      </c>
    </row>
    <row r="1193" spans="3:4">
      <c r="C1193" s="157" t="s">
        <v>571</v>
      </c>
      <c r="D1193" s="134">
        <v>5229408</v>
      </c>
    </row>
    <row r="1194" spans="3:4">
      <c r="C1194" s="156" t="s">
        <v>2724</v>
      </c>
      <c r="D1194" s="134">
        <v>24706655</v>
      </c>
    </row>
    <row r="1195" spans="3:4">
      <c r="C1195" s="157" t="s">
        <v>742</v>
      </c>
      <c r="D1195" s="134">
        <v>24706655</v>
      </c>
    </row>
    <row r="1196" spans="3:4">
      <c r="C1196" s="156" t="s">
        <v>2727</v>
      </c>
      <c r="D1196" s="134">
        <v>20000000</v>
      </c>
    </row>
    <row r="1197" spans="3:4">
      <c r="C1197" s="157" t="s">
        <v>2537</v>
      </c>
      <c r="D1197" s="134">
        <v>20000000</v>
      </c>
    </row>
    <row r="1198" spans="3:4">
      <c r="C1198" s="156" t="s">
        <v>2159</v>
      </c>
      <c r="D1198" s="134">
        <v>25000000</v>
      </c>
    </row>
    <row r="1199" spans="3:4">
      <c r="C1199" s="157" t="s">
        <v>2160</v>
      </c>
      <c r="D1199" s="134">
        <v>25000000</v>
      </c>
    </row>
    <row r="1200" spans="3:4">
      <c r="C1200" s="156" t="s">
        <v>3038</v>
      </c>
      <c r="D1200" s="134">
        <v>30000000</v>
      </c>
    </row>
    <row r="1201" spans="3:4">
      <c r="C1201" s="157" t="s">
        <v>2840</v>
      </c>
      <c r="D1201" s="134">
        <v>30000000</v>
      </c>
    </row>
    <row r="1202" spans="3:4">
      <c r="C1202" s="156" t="s">
        <v>2161</v>
      </c>
      <c r="D1202" s="134">
        <v>2929951</v>
      </c>
    </row>
    <row r="1203" spans="3:4">
      <c r="C1203" s="157" t="s">
        <v>2162</v>
      </c>
      <c r="D1203" s="134">
        <v>2929951</v>
      </c>
    </row>
    <row r="1204" spans="3:4">
      <c r="C1204" s="156" t="s">
        <v>1625</v>
      </c>
      <c r="D1204" s="134">
        <v>5137508</v>
      </c>
    </row>
    <row r="1205" spans="3:4">
      <c r="C1205" s="157" t="s">
        <v>1626</v>
      </c>
      <c r="D1205" s="134">
        <v>5137508</v>
      </c>
    </row>
    <row r="1206" spans="3:4">
      <c r="C1206" s="156" t="s">
        <v>2726</v>
      </c>
      <c r="D1206" s="134">
        <v>2929951</v>
      </c>
    </row>
    <row r="1207" spans="3:4">
      <c r="C1207" s="157" t="s">
        <v>2163</v>
      </c>
      <c r="D1207" s="134">
        <v>2929951</v>
      </c>
    </row>
    <row r="1208" spans="3:4">
      <c r="C1208" s="156" t="s">
        <v>1627</v>
      </c>
      <c r="D1208" s="134">
        <v>4368873</v>
      </c>
    </row>
    <row r="1209" spans="3:4">
      <c r="C1209" s="157" t="s">
        <v>1628</v>
      </c>
      <c r="D1209" s="134">
        <v>4368873</v>
      </c>
    </row>
    <row r="1210" spans="3:4">
      <c r="C1210" s="156" t="s">
        <v>1629</v>
      </c>
      <c r="D1210" s="134">
        <v>7204080</v>
      </c>
    </row>
    <row r="1211" spans="3:4">
      <c r="C1211" s="157" t="s">
        <v>1630</v>
      </c>
      <c r="D1211" s="134">
        <v>7204080</v>
      </c>
    </row>
    <row r="1212" spans="3:4">
      <c r="C1212" s="156" t="s">
        <v>1631</v>
      </c>
      <c r="D1212" s="134">
        <v>3004912</v>
      </c>
    </row>
    <row r="1213" spans="3:4">
      <c r="C1213" s="157" t="s">
        <v>1632</v>
      </c>
      <c r="D1213" s="134">
        <v>3004912</v>
      </c>
    </row>
    <row r="1214" spans="3:4">
      <c r="C1214" s="156" t="s">
        <v>1901</v>
      </c>
      <c r="D1214" s="134">
        <v>65620558</v>
      </c>
    </row>
    <row r="1215" spans="3:4">
      <c r="C1215" s="157" t="s">
        <v>1902</v>
      </c>
      <c r="D1215" s="134">
        <v>65620558</v>
      </c>
    </row>
    <row r="1216" spans="3:4">
      <c r="C1216" s="156" t="s">
        <v>1633</v>
      </c>
      <c r="D1216" s="134">
        <v>3687187</v>
      </c>
    </row>
    <row r="1217" spans="3:4">
      <c r="C1217" s="157" t="s">
        <v>1634</v>
      </c>
      <c r="D1217" s="134">
        <v>3687187</v>
      </c>
    </row>
    <row r="1218" spans="3:4">
      <c r="C1218" s="156" t="s">
        <v>1635</v>
      </c>
      <c r="D1218" s="134">
        <v>3687187</v>
      </c>
    </row>
    <row r="1219" spans="3:4">
      <c r="C1219" s="157" t="s">
        <v>1636</v>
      </c>
      <c r="D1219" s="134">
        <v>3687187</v>
      </c>
    </row>
    <row r="1220" spans="3:4">
      <c r="C1220" s="156" t="s">
        <v>2164</v>
      </c>
      <c r="D1220" s="134">
        <v>13975681</v>
      </c>
    </row>
    <row r="1221" spans="3:4">
      <c r="C1221" s="157" t="s">
        <v>2165</v>
      </c>
      <c r="D1221" s="134">
        <v>13975681</v>
      </c>
    </row>
    <row r="1222" spans="3:4">
      <c r="C1222" s="156" t="s">
        <v>2166</v>
      </c>
      <c r="D1222" s="134">
        <v>10152268</v>
      </c>
    </row>
    <row r="1223" spans="3:4">
      <c r="C1223" s="157" t="s">
        <v>2167</v>
      </c>
      <c r="D1223" s="134">
        <v>10152268</v>
      </c>
    </row>
    <row r="1224" spans="3:4">
      <c r="C1224" s="156" t="s">
        <v>3039</v>
      </c>
      <c r="D1224" s="134">
        <v>70946399</v>
      </c>
    </row>
    <row r="1225" spans="3:4">
      <c r="C1225" s="157" t="s">
        <v>3040</v>
      </c>
      <c r="D1225" s="134">
        <v>70946399</v>
      </c>
    </row>
    <row r="1226" spans="3:4">
      <c r="C1226" s="156" t="s">
        <v>788</v>
      </c>
      <c r="D1226" s="134">
        <v>486903086</v>
      </c>
    </row>
    <row r="1227" spans="3:4">
      <c r="C1227" s="157" t="s">
        <v>789</v>
      </c>
      <c r="D1227" s="134">
        <v>486903086</v>
      </c>
    </row>
    <row r="1228" spans="3:4">
      <c r="C1228" s="156" t="s">
        <v>1903</v>
      </c>
      <c r="D1228" s="134">
        <v>49175680</v>
      </c>
    </row>
    <row r="1229" spans="3:4">
      <c r="C1229" s="157" t="s">
        <v>1904</v>
      </c>
      <c r="D1229" s="134">
        <v>49175680</v>
      </c>
    </row>
    <row r="1230" spans="3:4">
      <c r="C1230" s="155" t="s">
        <v>253</v>
      </c>
      <c r="D1230" s="140">
        <v>24496742</v>
      </c>
    </row>
    <row r="1231" spans="3:4">
      <c r="C1231" s="156" t="s">
        <v>2725</v>
      </c>
      <c r="D1231" s="134">
        <v>16198552</v>
      </c>
    </row>
    <row r="1232" spans="3:4">
      <c r="C1232" s="157" t="s">
        <v>1823</v>
      </c>
      <c r="D1232" s="134">
        <v>16198552</v>
      </c>
    </row>
    <row r="1233" spans="3:4">
      <c r="C1233" s="156" t="s">
        <v>2377</v>
      </c>
      <c r="D1233" s="134">
        <v>8298190</v>
      </c>
    </row>
    <row r="1234" spans="3:4">
      <c r="C1234" s="157" t="s">
        <v>2376</v>
      </c>
      <c r="D1234" s="134">
        <v>8298190</v>
      </c>
    </row>
    <row r="1235" spans="3:4">
      <c r="C1235" s="121" t="s">
        <v>352</v>
      </c>
      <c r="D1235" s="134">
        <v>4905265143</v>
      </c>
    </row>
    <row r="1236" spans="3:4">
      <c r="C1236" s="155" t="s">
        <v>251</v>
      </c>
      <c r="D1236" s="140">
        <v>1890790749</v>
      </c>
    </row>
    <row r="1237" spans="3:4">
      <c r="C1237" s="156" t="s">
        <v>1978</v>
      </c>
      <c r="D1237" s="134">
        <v>793946</v>
      </c>
    </row>
    <row r="1238" spans="3:4">
      <c r="C1238" s="157" t="s">
        <v>937</v>
      </c>
      <c r="D1238" s="134">
        <v>793946</v>
      </c>
    </row>
    <row r="1239" spans="3:4">
      <c r="C1239" s="156" t="s">
        <v>2723</v>
      </c>
      <c r="D1239" s="134">
        <v>2411805</v>
      </c>
    </row>
    <row r="1240" spans="3:4">
      <c r="C1240" s="157" t="s">
        <v>938</v>
      </c>
      <c r="D1240" s="134">
        <v>2411805</v>
      </c>
    </row>
    <row r="1241" spans="3:4">
      <c r="C1241" s="156" t="s">
        <v>353</v>
      </c>
      <c r="D1241" s="134">
        <v>900000000</v>
      </c>
    </row>
    <row r="1242" spans="3:4">
      <c r="C1242" s="157" t="s">
        <v>573</v>
      </c>
      <c r="D1242" s="134">
        <v>900000000</v>
      </c>
    </row>
    <row r="1243" spans="3:4">
      <c r="C1243" s="156" t="s">
        <v>2722</v>
      </c>
      <c r="D1243" s="134">
        <v>793946</v>
      </c>
    </row>
    <row r="1244" spans="3:4">
      <c r="C1244" s="157" t="s">
        <v>939</v>
      </c>
      <c r="D1244" s="134">
        <v>793946</v>
      </c>
    </row>
    <row r="1245" spans="3:4">
      <c r="C1245" s="156" t="s">
        <v>940</v>
      </c>
      <c r="D1245" s="134">
        <v>7036874</v>
      </c>
    </row>
    <row r="1246" spans="3:4">
      <c r="C1246" s="157" t="s">
        <v>941</v>
      </c>
      <c r="D1246" s="134">
        <v>7036874</v>
      </c>
    </row>
    <row r="1247" spans="3:4">
      <c r="C1247" s="156" t="s">
        <v>942</v>
      </c>
      <c r="D1247" s="134">
        <v>1288275</v>
      </c>
    </row>
    <row r="1248" spans="3:4">
      <c r="C1248" s="157" t="s">
        <v>943</v>
      </c>
      <c r="D1248" s="134">
        <v>1288275</v>
      </c>
    </row>
    <row r="1249" spans="3:4">
      <c r="C1249" s="156" t="s">
        <v>944</v>
      </c>
      <c r="D1249" s="134">
        <v>793946</v>
      </c>
    </row>
    <row r="1250" spans="3:4">
      <c r="C1250" s="157" t="s">
        <v>945</v>
      </c>
      <c r="D1250" s="134">
        <v>793946</v>
      </c>
    </row>
    <row r="1251" spans="3:4">
      <c r="C1251" s="156" t="s">
        <v>946</v>
      </c>
      <c r="D1251" s="134">
        <v>1830442</v>
      </c>
    </row>
    <row r="1252" spans="3:4">
      <c r="C1252" s="157" t="s">
        <v>947</v>
      </c>
      <c r="D1252" s="134">
        <v>1830442</v>
      </c>
    </row>
    <row r="1253" spans="3:4">
      <c r="C1253" s="156" t="s">
        <v>762</v>
      </c>
      <c r="D1253" s="134">
        <v>12210754</v>
      </c>
    </row>
    <row r="1254" spans="3:4">
      <c r="C1254" s="157" t="s">
        <v>763</v>
      </c>
      <c r="D1254" s="134">
        <v>12210754</v>
      </c>
    </row>
    <row r="1255" spans="3:4">
      <c r="C1255" s="156" t="s">
        <v>2721</v>
      </c>
      <c r="D1255" s="134">
        <v>50000000</v>
      </c>
    </row>
    <row r="1256" spans="3:4">
      <c r="C1256" s="157" t="s">
        <v>2504</v>
      </c>
      <c r="D1256" s="134">
        <v>50000000</v>
      </c>
    </row>
    <row r="1257" spans="3:4">
      <c r="C1257" s="156" t="s">
        <v>1979</v>
      </c>
      <c r="D1257" s="134">
        <v>60004371</v>
      </c>
    </row>
    <row r="1258" spans="3:4">
      <c r="C1258" s="157" t="s">
        <v>1905</v>
      </c>
      <c r="D1258" s="134">
        <v>60004371</v>
      </c>
    </row>
    <row r="1259" spans="3:4">
      <c r="C1259" s="156" t="s">
        <v>2342</v>
      </c>
      <c r="D1259" s="134">
        <v>5000000</v>
      </c>
    </row>
    <row r="1260" spans="3:4">
      <c r="C1260" s="157" t="s">
        <v>2343</v>
      </c>
      <c r="D1260" s="134">
        <v>5000000</v>
      </c>
    </row>
    <row r="1261" spans="3:4">
      <c r="C1261" s="156" t="s">
        <v>2891</v>
      </c>
      <c r="D1261" s="134">
        <v>97691808</v>
      </c>
    </row>
    <row r="1262" spans="3:4">
      <c r="C1262" s="157" t="s">
        <v>2890</v>
      </c>
      <c r="D1262" s="134">
        <v>97691808</v>
      </c>
    </row>
    <row r="1263" spans="3:4">
      <c r="C1263" s="156" t="s">
        <v>354</v>
      </c>
      <c r="D1263" s="134">
        <v>223697782</v>
      </c>
    </row>
    <row r="1264" spans="3:4">
      <c r="C1264" s="157" t="s">
        <v>574</v>
      </c>
      <c r="D1264" s="134">
        <v>223697782</v>
      </c>
    </row>
    <row r="1265" spans="3:4">
      <c r="C1265" s="156" t="s">
        <v>2503</v>
      </c>
      <c r="D1265" s="134">
        <v>76016568</v>
      </c>
    </row>
    <row r="1266" spans="3:4">
      <c r="C1266" s="157" t="s">
        <v>2502</v>
      </c>
      <c r="D1266" s="134">
        <v>76016568</v>
      </c>
    </row>
    <row r="1267" spans="3:4">
      <c r="C1267" s="156" t="s">
        <v>1637</v>
      </c>
      <c r="D1267" s="134">
        <v>1386356</v>
      </c>
    </row>
    <row r="1268" spans="3:4">
      <c r="C1268" s="157" t="s">
        <v>1638</v>
      </c>
      <c r="D1268" s="134">
        <v>1386356</v>
      </c>
    </row>
    <row r="1269" spans="3:4">
      <c r="C1269" s="156" t="s">
        <v>1639</v>
      </c>
      <c r="D1269" s="134">
        <v>2571728</v>
      </c>
    </row>
    <row r="1270" spans="3:4">
      <c r="C1270" s="157" t="s">
        <v>1640</v>
      </c>
      <c r="D1270" s="134">
        <v>2571728</v>
      </c>
    </row>
    <row r="1271" spans="3:4">
      <c r="C1271" s="156" t="s">
        <v>1641</v>
      </c>
      <c r="D1271" s="134">
        <v>1658212</v>
      </c>
    </row>
    <row r="1272" spans="3:4">
      <c r="C1272" s="157" t="s">
        <v>1642</v>
      </c>
      <c r="D1272" s="134">
        <v>1658212</v>
      </c>
    </row>
    <row r="1273" spans="3:4">
      <c r="C1273" s="156" t="s">
        <v>1643</v>
      </c>
      <c r="D1273" s="134">
        <v>1658212</v>
      </c>
    </row>
    <row r="1274" spans="3:4">
      <c r="C1274" s="157" t="s">
        <v>1644</v>
      </c>
      <c r="D1274" s="134">
        <v>1658212</v>
      </c>
    </row>
    <row r="1275" spans="3:4">
      <c r="C1275" s="156" t="s">
        <v>1980</v>
      </c>
      <c r="D1275" s="134">
        <v>1386356</v>
      </c>
    </row>
    <row r="1276" spans="3:4">
      <c r="C1276" s="157" t="s">
        <v>1645</v>
      </c>
      <c r="D1276" s="134">
        <v>1386356</v>
      </c>
    </row>
    <row r="1277" spans="3:4">
      <c r="C1277" s="156" t="s">
        <v>2720</v>
      </c>
      <c r="D1277" s="134">
        <v>25000000</v>
      </c>
    </row>
    <row r="1278" spans="3:4">
      <c r="C1278" s="157" t="s">
        <v>2344</v>
      </c>
      <c r="D1278" s="134">
        <v>25000000</v>
      </c>
    </row>
    <row r="1279" spans="3:4">
      <c r="C1279" s="156" t="s">
        <v>1646</v>
      </c>
      <c r="D1279" s="134">
        <v>145335</v>
      </c>
    </row>
    <row r="1280" spans="3:4">
      <c r="C1280" s="157" t="s">
        <v>1647</v>
      </c>
      <c r="D1280" s="134">
        <v>145335</v>
      </c>
    </row>
    <row r="1281" spans="3:4">
      <c r="C1281" s="156" t="s">
        <v>1648</v>
      </c>
      <c r="D1281" s="134">
        <v>1552464</v>
      </c>
    </row>
    <row r="1282" spans="3:4">
      <c r="C1282" s="157" t="s">
        <v>1649</v>
      </c>
      <c r="D1282" s="134">
        <v>1552464</v>
      </c>
    </row>
    <row r="1283" spans="3:4">
      <c r="C1283" s="156" t="s">
        <v>1650</v>
      </c>
      <c r="D1283" s="134">
        <v>2408296</v>
      </c>
    </row>
    <row r="1284" spans="3:4">
      <c r="C1284" s="157" t="s">
        <v>1651</v>
      </c>
      <c r="D1284" s="134">
        <v>2408296</v>
      </c>
    </row>
    <row r="1285" spans="3:4">
      <c r="C1285" s="156" t="s">
        <v>1652</v>
      </c>
      <c r="D1285" s="134">
        <v>1552464</v>
      </c>
    </row>
    <row r="1286" spans="3:4">
      <c r="C1286" s="157" t="s">
        <v>1653</v>
      </c>
      <c r="D1286" s="134">
        <v>1552464</v>
      </c>
    </row>
    <row r="1287" spans="3:4">
      <c r="C1287" s="156" t="s">
        <v>1654</v>
      </c>
      <c r="D1287" s="134">
        <v>1292069</v>
      </c>
    </row>
    <row r="1288" spans="3:4">
      <c r="C1288" s="157" t="s">
        <v>1655</v>
      </c>
      <c r="D1288" s="134">
        <v>1292069</v>
      </c>
    </row>
    <row r="1289" spans="3:4">
      <c r="C1289" s="156" t="s">
        <v>1656</v>
      </c>
      <c r="D1289" s="134">
        <v>1292069</v>
      </c>
    </row>
    <row r="1290" spans="3:4">
      <c r="C1290" s="157" t="s">
        <v>1657</v>
      </c>
      <c r="D1290" s="134">
        <v>1292069</v>
      </c>
    </row>
    <row r="1291" spans="3:4">
      <c r="C1291" s="156" t="s">
        <v>1658</v>
      </c>
      <c r="D1291" s="134">
        <v>1524615</v>
      </c>
    </row>
    <row r="1292" spans="3:4">
      <c r="C1292" s="157" t="s">
        <v>1659</v>
      </c>
      <c r="D1292" s="134">
        <v>1524615</v>
      </c>
    </row>
    <row r="1293" spans="3:4">
      <c r="C1293" s="156" t="s">
        <v>1660</v>
      </c>
      <c r="D1293" s="134">
        <v>1524615</v>
      </c>
    </row>
    <row r="1294" spans="3:4">
      <c r="C1294" s="157" t="s">
        <v>1661</v>
      </c>
      <c r="D1294" s="134">
        <v>1524615</v>
      </c>
    </row>
    <row r="1295" spans="3:4">
      <c r="C1295" s="156" t="s">
        <v>1662</v>
      </c>
      <c r="D1295" s="134">
        <v>1290217</v>
      </c>
    </row>
    <row r="1296" spans="3:4">
      <c r="C1296" s="157" t="s">
        <v>1663</v>
      </c>
      <c r="D1296" s="134">
        <v>1290217</v>
      </c>
    </row>
    <row r="1297" spans="3:4">
      <c r="C1297" s="156" t="s">
        <v>3041</v>
      </c>
      <c r="D1297" s="134">
        <v>2467692</v>
      </c>
    </row>
    <row r="1298" spans="3:4">
      <c r="C1298" s="157" t="s">
        <v>1664</v>
      </c>
      <c r="D1298" s="134">
        <v>2467692</v>
      </c>
    </row>
    <row r="1299" spans="3:4">
      <c r="C1299" s="156" t="s">
        <v>2719</v>
      </c>
      <c r="D1299" s="134">
        <v>1083448</v>
      </c>
    </row>
    <row r="1300" spans="3:4">
      <c r="C1300" s="157" t="s">
        <v>1665</v>
      </c>
      <c r="D1300" s="134">
        <v>1083448</v>
      </c>
    </row>
    <row r="1301" spans="3:4">
      <c r="C1301" s="156" t="s">
        <v>355</v>
      </c>
      <c r="D1301" s="134">
        <v>7000000</v>
      </c>
    </row>
    <row r="1302" spans="3:4">
      <c r="C1302" s="157" t="s">
        <v>575</v>
      </c>
      <c r="D1302" s="134">
        <v>7000000</v>
      </c>
    </row>
    <row r="1303" spans="3:4">
      <c r="C1303" s="156" t="s">
        <v>1666</v>
      </c>
      <c r="D1303" s="134">
        <v>1083448</v>
      </c>
    </row>
    <row r="1304" spans="3:4">
      <c r="C1304" s="157" t="s">
        <v>1667</v>
      </c>
      <c r="D1304" s="134">
        <v>1083448</v>
      </c>
    </row>
    <row r="1305" spans="3:4">
      <c r="C1305" s="156" t="s">
        <v>1668</v>
      </c>
      <c r="D1305" s="134">
        <v>1083448</v>
      </c>
    </row>
    <row r="1306" spans="3:4">
      <c r="C1306" s="157" t="s">
        <v>1669</v>
      </c>
      <c r="D1306" s="134">
        <v>1083448</v>
      </c>
    </row>
    <row r="1307" spans="3:4">
      <c r="C1307" s="156" t="s">
        <v>3042</v>
      </c>
      <c r="D1307" s="134">
        <v>10000000</v>
      </c>
    </row>
    <row r="1308" spans="3:4">
      <c r="C1308" s="157" t="s">
        <v>2839</v>
      </c>
      <c r="D1308" s="134">
        <v>10000000</v>
      </c>
    </row>
    <row r="1309" spans="3:4">
      <c r="C1309" s="156" t="s">
        <v>790</v>
      </c>
      <c r="D1309" s="134">
        <v>49509381</v>
      </c>
    </row>
    <row r="1310" spans="3:4">
      <c r="C1310" s="157" t="s">
        <v>791</v>
      </c>
      <c r="D1310" s="134">
        <v>49509381</v>
      </c>
    </row>
    <row r="1311" spans="3:4">
      <c r="C1311" s="156" t="s">
        <v>1906</v>
      </c>
      <c r="D1311" s="134">
        <v>56815896</v>
      </c>
    </row>
    <row r="1312" spans="3:4">
      <c r="C1312" s="157" t="s">
        <v>1907</v>
      </c>
      <c r="D1312" s="134">
        <v>56815896</v>
      </c>
    </row>
    <row r="1313" spans="3:4">
      <c r="C1313" s="156" t="s">
        <v>2026</v>
      </c>
      <c r="D1313" s="134">
        <v>53002068</v>
      </c>
    </row>
    <row r="1314" spans="3:4">
      <c r="C1314" s="157" t="s">
        <v>2027</v>
      </c>
      <c r="D1314" s="134">
        <v>53002068</v>
      </c>
    </row>
    <row r="1315" spans="3:4">
      <c r="C1315" s="156" t="s">
        <v>2302</v>
      </c>
      <c r="D1315" s="134">
        <v>89928181</v>
      </c>
    </row>
    <row r="1316" spans="3:4">
      <c r="C1316" s="157" t="s">
        <v>2303</v>
      </c>
      <c r="D1316" s="134">
        <v>89928181</v>
      </c>
    </row>
    <row r="1317" spans="3:4">
      <c r="C1317" s="156" t="s">
        <v>2028</v>
      </c>
      <c r="D1317" s="134">
        <v>93502610</v>
      </c>
    </row>
    <row r="1318" spans="3:4">
      <c r="C1318" s="157" t="s">
        <v>2029</v>
      </c>
      <c r="D1318" s="134">
        <v>93502610</v>
      </c>
    </row>
    <row r="1319" spans="3:4">
      <c r="C1319" s="156" t="s">
        <v>1908</v>
      </c>
      <c r="D1319" s="134">
        <v>39501052</v>
      </c>
    </row>
    <row r="1320" spans="3:4">
      <c r="C1320" s="157" t="s">
        <v>1909</v>
      </c>
      <c r="D1320" s="134">
        <v>39501052</v>
      </c>
    </row>
    <row r="1321" spans="3:4">
      <c r="C1321" s="155" t="s">
        <v>254</v>
      </c>
      <c r="D1321" s="140">
        <v>3014474394</v>
      </c>
    </row>
    <row r="1322" spans="3:4">
      <c r="C1322" s="156" t="s">
        <v>2718</v>
      </c>
      <c r="D1322" s="134">
        <v>3014474394</v>
      </c>
    </row>
    <row r="1323" spans="3:4">
      <c r="C1323" s="157" t="s">
        <v>572</v>
      </c>
      <c r="D1323" s="134">
        <v>3014474394</v>
      </c>
    </row>
    <row r="1324" spans="3:4">
      <c r="C1324" s="121" t="s">
        <v>356</v>
      </c>
      <c r="D1324" s="134">
        <v>758754976</v>
      </c>
    </row>
    <row r="1325" spans="3:4">
      <c r="C1325" s="155" t="s">
        <v>251</v>
      </c>
      <c r="D1325" s="140">
        <v>441443082</v>
      </c>
    </row>
    <row r="1326" spans="3:4">
      <c r="C1326" s="156" t="s">
        <v>2501</v>
      </c>
      <c r="D1326" s="134">
        <v>53100000</v>
      </c>
    </row>
    <row r="1327" spans="3:4">
      <c r="C1327" s="157" t="s">
        <v>2500</v>
      </c>
      <c r="D1327" s="134">
        <v>53100000</v>
      </c>
    </row>
    <row r="1328" spans="3:4">
      <c r="C1328" s="156" t="s">
        <v>2304</v>
      </c>
      <c r="D1328" s="134">
        <v>1000000</v>
      </c>
    </row>
    <row r="1329" spans="3:4">
      <c r="C1329" s="157" t="s">
        <v>2305</v>
      </c>
      <c r="D1329" s="134">
        <v>1000000</v>
      </c>
    </row>
    <row r="1330" spans="3:4">
      <c r="C1330" s="156" t="s">
        <v>948</v>
      </c>
      <c r="D1330" s="134">
        <v>4364944</v>
      </c>
    </row>
    <row r="1331" spans="3:4">
      <c r="C1331" s="157" t="s">
        <v>949</v>
      </c>
      <c r="D1331" s="134">
        <v>4364944</v>
      </c>
    </row>
    <row r="1332" spans="3:4">
      <c r="C1332" s="156" t="s">
        <v>950</v>
      </c>
      <c r="D1332" s="134">
        <v>1875179</v>
      </c>
    </row>
    <row r="1333" spans="3:4">
      <c r="C1333" s="157" t="s">
        <v>951</v>
      </c>
      <c r="D1333" s="134">
        <v>1875179</v>
      </c>
    </row>
    <row r="1334" spans="3:4">
      <c r="C1334" s="156" t="s">
        <v>952</v>
      </c>
      <c r="D1334" s="134">
        <v>6352861</v>
      </c>
    </row>
    <row r="1335" spans="3:4">
      <c r="C1335" s="157" t="s">
        <v>953</v>
      </c>
      <c r="D1335" s="134">
        <v>6352861</v>
      </c>
    </row>
    <row r="1336" spans="3:4">
      <c r="C1336" s="156" t="s">
        <v>357</v>
      </c>
      <c r="D1336" s="134">
        <v>3424658</v>
      </c>
    </row>
    <row r="1337" spans="3:4">
      <c r="C1337" s="157" t="s">
        <v>576</v>
      </c>
      <c r="D1337" s="134">
        <v>3424658</v>
      </c>
    </row>
    <row r="1338" spans="3:4">
      <c r="C1338" s="156" t="s">
        <v>1051</v>
      </c>
      <c r="D1338" s="134">
        <v>2125528</v>
      </c>
    </row>
    <row r="1339" spans="3:4">
      <c r="C1339" s="157" t="s">
        <v>1052</v>
      </c>
      <c r="D1339" s="134">
        <v>2125528</v>
      </c>
    </row>
    <row r="1340" spans="3:4">
      <c r="C1340" s="156" t="s">
        <v>1053</v>
      </c>
      <c r="D1340" s="134">
        <v>11123796</v>
      </c>
    </row>
    <row r="1341" spans="3:4">
      <c r="C1341" s="157" t="s">
        <v>1054</v>
      </c>
      <c r="D1341" s="134">
        <v>11123796</v>
      </c>
    </row>
    <row r="1342" spans="3:4">
      <c r="C1342" s="156" t="s">
        <v>358</v>
      </c>
      <c r="D1342" s="134">
        <v>1000000</v>
      </c>
    </row>
    <row r="1343" spans="3:4">
      <c r="C1343" s="157" t="s">
        <v>577</v>
      </c>
      <c r="D1343" s="134">
        <v>1000000</v>
      </c>
    </row>
    <row r="1344" spans="3:4">
      <c r="C1344" s="156" t="s">
        <v>3043</v>
      </c>
      <c r="D1344" s="134">
        <v>19508354</v>
      </c>
    </row>
    <row r="1345" spans="3:4">
      <c r="C1345" s="157" t="s">
        <v>3044</v>
      </c>
      <c r="D1345" s="134">
        <v>19508354</v>
      </c>
    </row>
    <row r="1346" spans="3:4">
      <c r="C1346" s="156" t="s">
        <v>1910</v>
      </c>
      <c r="D1346" s="134">
        <v>87002149</v>
      </c>
    </row>
    <row r="1347" spans="3:4">
      <c r="C1347" s="157" t="s">
        <v>1911</v>
      </c>
      <c r="D1347" s="134">
        <v>87002149</v>
      </c>
    </row>
    <row r="1348" spans="3:4">
      <c r="C1348" s="156" t="s">
        <v>743</v>
      </c>
      <c r="D1348" s="134">
        <v>20000000</v>
      </c>
    </row>
    <row r="1349" spans="3:4">
      <c r="C1349" s="157" t="s">
        <v>744</v>
      </c>
      <c r="D1349" s="134">
        <v>20000000</v>
      </c>
    </row>
    <row r="1350" spans="3:4">
      <c r="C1350" s="156" t="s">
        <v>2306</v>
      </c>
      <c r="D1350" s="134">
        <v>498000</v>
      </c>
    </row>
    <row r="1351" spans="3:4">
      <c r="C1351" s="157" t="s">
        <v>2307</v>
      </c>
      <c r="D1351" s="134">
        <v>498000</v>
      </c>
    </row>
    <row r="1352" spans="3:4">
      <c r="C1352" s="156" t="s">
        <v>792</v>
      </c>
      <c r="D1352" s="134">
        <v>230067613</v>
      </c>
    </row>
    <row r="1353" spans="3:4">
      <c r="C1353" s="157" t="s">
        <v>793</v>
      </c>
      <c r="D1353" s="134">
        <v>230067613</v>
      </c>
    </row>
    <row r="1354" spans="3:4">
      <c r="C1354" s="155" t="s">
        <v>253</v>
      </c>
      <c r="D1354" s="140">
        <v>306000000</v>
      </c>
    </row>
    <row r="1355" spans="3:4">
      <c r="C1355" s="156" t="s">
        <v>2414</v>
      </c>
      <c r="D1355" s="134">
        <v>306000000</v>
      </c>
    </row>
    <row r="1356" spans="3:4">
      <c r="C1356" s="157" t="s">
        <v>2413</v>
      </c>
      <c r="D1356" s="134">
        <v>306000000</v>
      </c>
    </row>
    <row r="1357" spans="3:4">
      <c r="C1357" s="155" t="s">
        <v>255</v>
      </c>
      <c r="D1357" s="140">
        <v>11311894</v>
      </c>
    </row>
    <row r="1358" spans="3:4">
      <c r="C1358" s="156" t="s">
        <v>252</v>
      </c>
      <c r="D1358" s="134">
        <v>11311894</v>
      </c>
    </row>
    <row r="1359" spans="3:4">
      <c r="C1359" s="157" t="s">
        <v>578</v>
      </c>
      <c r="D1359" s="134">
        <v>11311894</v>
      </c>
    </row>
    <row r="1360" spans="3:4">
      <c r="C1360" s="121" t="s">
        <v>359</v>
      </c>
      <c r="D1360" s="134">
        <v>796919014</v>
      </c>
    </row>
    <row r="1361" spans="3:4">
      <c r="C1361" s="155" t="s">
        <v>251</v>
      </c>
      <c r="D1361" s="140">
        <v>756857248</v>
      </c>
    </row>
    <row r="1362" spans="3:4">
      <c r="C1362" s="156" t="s">
        <v>252</v>
      </c>
      <c r="D1362" s="134">
        <v>2459823</v>
      </c>
    </row>
    <row r="1363" spans="3:4">
      <c r="C1363" s="157" t="s">
        <v>579</v>
      </c>
      <c r="D1363" s="134">
        <v>2459823</v>
      </c>
    </row>
    <row r="1364" spans="3:4">
      <c r="C1364" s="156" t="s">
        <v>2717</v>
      </c>
      <c r="D1364" s="134">
        <v>2782305</v>
      </c>
    </row>
    <row r="1365" spans="3:4">
      <c r="C1365" s="157" t="s">
        <v>954</v>
      </c>
      <c r="D1365" s="134">
        <v>2782305</v>
      </c>
    </row>
    <row r="1366" spans="3:4">
      <c r="C1366" s="156" t="s">
        <v>360</v>
      </c>
      <c r="D1366" s="134">
        <v>79196</v>
      </c>
    </row>
    <row r="1367" spans="3:4">
      <c r="C1367" s="157" t="s">
        <v>580</v>
      </c>
      <c r="D1367" s="134">
        <v>79196</v>
      </c>
    </row>
    <row r="1368" spans="3:4">
      <c r="C1368" s="156" t="s">
        <v>955</v>
      </c>
      <c r="D1368" s="134">
        <v>2400521</v>
      </c>
    </row>
    <row r="1369" spans="3:4">
      <c r="C1369" s="157" t="s">
        <v>956</v>
      </c>
      <c r="D1369" s="134">
        <v>2400521</v>
      </c>
    </row>
    <row r="1370" spans="3:4">
      <c r="C1370" s="156" t="s">
        <v>2716</v>
      </c>
      <c r="D1370" s="134">
        <v>2188169</v>
      </c>
    </row>
    <row r="1371" spans="3:4">
      <c r="C1371" s="157" t="s">
        <v>2375</v>
      </c>
      <c r="D1371" s="134">
        <v>2188169</v>
      </c>
    </row>
    <row r="1372" spans="3:4">
      <c r="C1372" s="156" t="s">
        <v>957</v>
      </c>
      <c r="D1372" s="134">
        <v>4603072</v>
      </c>
    </row>
    <row r="1373" spans="3:4">
      <c r="C1373" s="157" t="s">
        <v>958</v>
      </c>
      <c r="D1373" s="134">
        <v>4603072</v>
      </c>
    </row>
    <row r="1374" spans="3:4">
      <c r="C1374" s="156" t="s">
        <v>959</v>
      </c>
      <c r="D1374" s="134">
        <v>1250434</v>
      </c>
    </row>
    <row r="1375" spans="3:4">
      <c r="C1375" s="157" t="s">
        <v>960</v>
      </c>
      <c r="D1375" s="134">
        <v>1250434</v>
      </c>
    </row>
    <row r="1376" spans="3:4">
      <c r="C1376" s="156" t="s">
        <v>961</v>
      </c>
      <c r="D1376" s="134">
        <v>2025413</v>
      </c>
    </row>
    <row r="1377" spans="3:4">
      <c r="C1377" s="157" t="s">
        <v>962</v>
      </c>
      <c r="D1377" s="134">
        <v>2025413</v>
      </c>
    </row>
    <row r="1378" spans="3:4">
      <c r="C1378" s="156" t="s">
        <v>963</v>
      </c>
      <c r="D1378" s="134">
        <v>2025413</v>
      </c>
    </row>
    <row r="1379" spans="3:4">
      <c r="C1379" s="157" t="s">
        <v>964</v>
      </c>
      <c r="D1379" s="134">
        <v>2025413</v>
      </c>
    </row>
    <row r="1380" spans="3:4">
      <c r="C1380" s="156" t="s">
        <v>2715</v>
      </c>
      <c r="D1380" s="134">
        <v>3227211</v>
      </c>
    </row>
    <row r="1381" spans="3:4">
      <c r="C1381" s="157" t="s">
        <v>2374</v>
      </c>
      <c r="D1381" s="134">
        <v>3227211</v>
      </c>
    </row>
    <row r="1382" spans="3:4">
      <c r="C1382" s="156" t="s">
        <v>965</v>
      </c>
      <c r="D1382" s="134">
        <v>2025413</v>
      </c>
    </row>
    <row r="1383" spans="3:4">
      <c r="C1383" s="157" t="s">
        <v>966</v>
      </c>
      <c r="D1383" s="134">
        <v>2025413</v>
      </c>
    </row>
    <row r="1384" spans="3:4">
      <c r="C1384" s="156" t="s">
        <v>967</v>
      </c>
      <c r="D1384" s="134">
        <v>5276742</v>
      </c>
    </row>
    <row r="1385" spans="3:4">
      <c r="C1385" s="157" t="s">
        <v>968</v>
      </c>
      <c r="D1385" s="134">
        <v>5276742</v>
      </c>
    </row>
    <row r="1386" spans="3:4">
      <c r="C1386" s="156" t="s">
        <v>969</v>
      </c>
      <c r="D1386" s="134">
        <v>2025413</v>
      </c>
    </row>
    <row r="1387" spans="3:4">
      <c r="C1387" s="157" t="s">
        <v>970</v>
      </c>
      <c r="D1387" s="134">
        <v>2025413</v>
      </c>
    </row>
    <row r="1388" spans="3:4">
      <c r="C1388" s="156" t="s">
        <v>971</v>
      </c>
      <c r="D1388" s="134">
        <v>2295673</v>
      </c>
    </row>
    <row r="1389" spans="3:4">
      <c r="C1389" s="157" t="s">
        <v>972</v>
      </c>
      <c r="D1389" s="134">
        <v>2295673</v>
      </c>
    </row>
    <row r="1390" spans="3:4">
      <c r="C1390" s="156" t="s">
        <v>361</v>
      </c>
      <c r="D1390" s="134">
        <v>119534</v>
      </c>
    </row>
    <row r="1391" spans="3:4">
      <c r="C1391" s="157" t="s">
        <v>581</v>
      </c>
      <c r="D1391" s="134">
        <v>119534</v>
      </c>
    </row>
    <row r="1392" spans="3:4">
      <c r="C1392" s="156" t="s">
        <v>362</v>
      </c>
      <c r="D1392" s="134">
        <v>13000000</v>
      </c>
    </row>
    <row r="1393" spans="3:4">
      <c r="C1393" s="157" t="s">
        <v>582</v>
      </c>
      <c r="D1393" s="134">
        <v>13000000</v>
      </c>
    </row>
    <row r="1394" spans="3:4">
      <c r="C1394" s="156" t="s">
        <v>363</v>
      </c>
      <c r="D1394" s="134">
        <v>1000000</v>
      </c>
    </row>
    <row r="1395" spans="3:4">
      <c r="C1395" s="157" t="s">
        <v>583</v>
      </c>
      <c r="D1395" s="134">
        <v>1000000</v>
      </c>
    </row>
    <row r="1396" spans="3:4">
      <c r="C1396" s="156" t="s">
        <v>2412</v>
      </c>
      <c r="D1396" s="134">
        <v>10000000</v>
      </c>
    </row>
    <row r="1397" spans="3:4">
      <c r="C1397" s="157" t="s">
        <v>2411</v>
      </c>
      <c r="D1397" s="134">
        <v>10000000</v>
      </c>
    </row>
    <row r="1398" spans="3:4">
      <c r="C1398" s="156" t="s">
        <v>1670</v>
      </c>
      <c r="D1398" s="134">
        <v>58125000</v>
      </c>
    </row>
    <row r="1399" spans="3:4">
      <c r="C1399" s="157" t="s">
        <v>1671</v>
      </c>
      <c r="D1399" s="134">
        <v>58125000</v>
      </c>
    </row>
    <row r="1400" spans="3:4">
      <c r="C1400" s="156" t="s">
        <v>1146</v>
      </c>
      <c r="D1400" s="134">
        <v>4302296</v>
      </c>
    </row>
    <row r="1401" spans="3:4">
      <c r="C1401" s="157" t="s">
        <v>1147</v>
      </c>
      <c r="D1401" s="134">
        <v>4302296</v>
      </c>
    </row>
    <row r="1402" spans="3:4">
      <c r="C1402" s="156" t="s">
        <v>1148</v>
      </c>
      <c r="D1402" s="134">
        <v>9738353</v>
      </c>
    </row>
    <row r="1403" spans="3:4">
      <c r="C1403" s="157" t="s">
        <v>1149</v>
      </c>
      <c r="D1403" s="134">
        <v>9738353</v>
      </c>
    </row>
    <row r="1404" spans="3:4">
      <c r="C1404" s="156" t="s">
        <v>1150</v>
      </c>
      <c r="D1404" s="134">
        <v>13086250</v>
      </c>
    </row>
    <row r="1405" spans="3:4">
      <c r="C1405" s="157" t="s">
        <v>1151</v>
      </c>
      <c r="D1405" s="134">
        <v>13086250</v>
      </c>
    </row>
    <row r="1406" spans="3:4">
      <c r="C1406" s="156" t="s">
        <v>1152</v>
      </c>
      <c r="D1406" s="134">
        <v>6062686</v>
      </c>
    </row>
    <row r="1407" spans="3:4">
      <c r="C1407" s="157" t="s">
        <v>1153</v>
      </c>
      <c r="D1407" s="134">
        <v>6062686</v>
      </c>
    </row>
    <row r="1408" spans="3:4">
      <c r="C1408" s="156" t="s">
        <v>1154</v>
      </c>
      <c r="D1408" s="134">
        <v>9738353</v>
      </c>
    </row>
    <row r="1409" spans="3:4">
      <c r="C1409" s="157" t="s">
        <v>1155</v>
      </c>
      <c r="D1409" s="134">
        <v>9738353</v>
      </c>
    </row>
    <row r="1410" spans="3:4">
      <c r="C1410" s="156" t="s">
        <v>1156</v>
      </c>
      <c r="D1410" s="134">
        <v>5105537</v>
      </c>
    </row>
    <row r="1411" spans="3:4">
      <c r="C1411" s="157" t="s">
        <v>1157</v>
      </c>
      <c r="D1411" s="134">
        <v>5105537</v>
      </c>
    </row>
    <row r="1412" spans="3:4">
      <c r="C1412" s="156" t="s">
        <v>2714</v>
      </c>
      <c r="D1412" s="134">
        <v>7331976</v>
      </c>
    </row>
    <row r="1413" spans="3:4">
      <c r="C1413" s="157" t="s">
        <v>1158</v>
      </c>
      <c r="D1413" s="134">
        <v>7331976</v>
      </c>
    </row>
    <row r="1414" spans="3:4">
      <c r="C1414" s="156" t="s">
        <v>364</v>
      </c>
      <c r="D1414" s="134">
        <v>68635382</v>
      </c>
    </row>
    <row r="1415" spans="3:4">
      <c r="C1415" s="157" t="s">
        <v>584</v>
      </c>
      <c r="D1415" s="134">
        <v>68635382</v>
      </c>
    </row>
    <row r="1416" spans="3:4">
      <c r="C1416" s="156" t="s">
        <v>2713</v>
      </c>
      <c r="D1416" s="134">
        <v>4088406</v>
      </c>
    </row>
    <row r="1417" spans="3:4">
      <c r="C1417" s="157" t="s">
        <v>1159</v>
      </c>
      <c r="D1417" s="134">
        <v>4088406</v>
      </c>
    </row>
    <row r="1418" spans="3:4">
      <c r="C1418" s="156" t="s">
        <v>2168</v>
      </c>
      <c r="D1418" s="134">
        <v>10523913</v>
      </c>
    </row>
    <row r="1419" spans="3:4">
      <c r="C1419" s="157" t="s">
        <v>2169</v>
      </c>
      <c r="D1419" s="134">
        <v>10523913</v>
      </c>
    </row>
    <row r="1420" spans="3:4">
      <c r="C1420" s="156" t="s">
        <v>2712</v>
      </c>
      <c r="D1420" s="134">
        <v>2151870</v>
      </c>
    </row>
    <row r="1421" spans="3:4">
      <c r="C1421" s="157" t="s">
        <v>1160</v>
      </c>
      <c r="D1421" s="134">
        <v>2151870</v>
      </c>
    </row>
    <row r="1422" spans="3:4">
      <c r="C1422" s="156" t="s">
        <v>2170</v>
      </c>
      <c r="D1422" s="134">
        <v>12430184</v>
      </c>
    </row>
    <row r="1423" spans="3:4">
      <c r="C1423" s="157" t="s">
        <v>2171</v>
      </c>
      <c r="D1423" s="134">
        <v>12430184</v>
      </c>
    </row>
    <row r="1424" spans="3:4">
      <c r="C1424" s="156" t="s">
        <v>1161</v>
      </c>
      <c r="D1424" s="134">
        <v>4088406</v>
      </c>
    </row>
    <row r="1425" spans="3:4">
      <c r="C1425" s="157" t="s">
        <v>1162</v>
      </c>
      <c r="D1425" s="134">
        <v>4088406</v>
      </c>
    </row>
    <row r="1426" spans="3:4">
      <c r="C1426" s="156" t="s">
        <v>1163</v>
      </c>
      <c r="D1426" s="134">
        <v>12185418</v>
      </c>
    </row>
    <row r="1427" spans="3:4">
      <c r="C1427" s="157" t="s">
        <v>1164</v>
      </c>
      <c r="D1427" s="134">
        <v>12185418</v>
      </c>
    </row>
    <row r="1428" spans="3:4">
      <c r="C1428" s="156" t="s">
        <v>2711</v>
      </c>
      <c r="D1428" s="134">
        <v>4312963</v>
      </c>
    </row>
    <row r="1429" spans="3:4">
      <c r="C1429" s="157" t="s">
        <v>1165</v>
      </c>
      <c r="D1429" s="134">
        <v>4312963</v>
      </c>
    </row>
    <row r="1430" spans="3:4">
      <c r="C1430" s="156" t="s">
        <v>2172</v>
      </c>
      <c r="D1430" s="134">
        <v>6723366</v>
      </c>
    </row>
    <row r="1431" spans="3:4">
      <c r="C1431" s="157" t="s">
        <v>2173</v>
      </c>
      <c r="D1431" s="134">
        <v>6723366</v>
      </c>
    </row>
    <row r="1432" spans="3:4">
      <c r="C1432" s="156" t="s">
        <v>1166</v>
      </c>
      <c r="D1432" s="134">
        <v>7333389</v>
      </c>
    </row>
    <row r="1433" spans="3:4">
      <c r="C1433" s="157" t="s">
        <v>1167</v>
      </c>
      <c r="D1433" s="134">
        <v>7333389</v>
      </c>
    </row>
    <row r="1434" spans="3:4">
      <c r="C1434" s="156" t="s">
        <v>1981</v>
      </c>
      <c r="D1434" s="134">
        <v>7296416</v>
      </c>
    </row>
    <row r="1435" spans="3:4">
      <c r="C1435" s="157" t="s">
        <v>1168</v>
      </c>
      <c r="D1435" s="134">
        <v>7296416</v>
      </c>
    </row>
    <row r="1436" spans="3:4">
      <c r="C1436" s="156" t="s">
        <v>2710</v>
      </c>
      <c r="D1436" s="134">
        <v>12185418</v>
      </c>
    </row>
    <row r="1437" spans="3:4">
      <c r="C1437" s="157" t="s">
        <v>1169</v>
      </c>
      <c r="D1437" s="134">
        <v>12185418</v>
      </c>
    </row>
    <row r="1438" spans="3:4">
      <c r="C1438" s="156" t="s">
        <v>3045</v>
      </c>
      <c r="D1438" s="134">
        <v>7240210</v>
      </c>
    </row>
    <row r="1439" spans="3:4">
      <c r="C1439" s="157" t="s">
        <v>3046</v>
      </c>
      <c r="D1439" s="134">
        <v>7240210</v>
      </c>
    </row>
    <row r="1440" spans="3:4">
      <c r="C1440" s="156" t="s">
        <v>2174</v>
      </c>
      <c r="D1440" s="134">
        <v>7786208</v>
      </c>
    </row>
    <row r="1441" spans="3:4">
      <c r="C1441" s="157" t="s">
        <v>2175</v>
      </c>
      <c r="D1441" s="134">
        <v>7786208</v>
      </c>
    </row>
    <row r="1442" spans="3:4">
      <c r="C1442" s="156" t="s">
        <v>1912</v>
      </c>
      <c r="D1442" s="134">
        <v>44144214</v>
      </c>
    </row>
    <row r="1443" spans="3:4">
      <c r="C1443" s="157" t="s">
        <v>1913</v>
      </c>
      <c r="D1443" s="134">
        <v>44144214</v>
      </c>
    </row>
    <row r="1444" spans="3:4">
      <c r="C1444" s="156" t="s">
        <v>365</v>
      </c>
      <c r="D1444" s="134">
        <v>282118496</v>
      </c>
    </row>
    <row r="1445" spans="3:4">
      <c r="C1445" s="157" t="s">
        <v>585</v>
      </c>
      <c r="D1445" s="134">
        <v>282118496</v>
      </c>
    </row>
    <row r="1446" spans="3:4">
      <c r="C1446" s="156" t="s">
        <v>2531</v>
      </c>
      <c r="D1446" s="134">
        <v>12982145</v>
      </c>
    </row>
    <row r="1447" spans="3:4">
      <c r="C1447" s="157" t="s">
        <v>2530</v>
      </c>
      <c r="D1447" s="134">
        <v>12982145</v>
      </c>
    </row>
    <row r="1448" spans="3:4">
      <c r="C1448" s="156" t="s">
        <v>828</v>
      </c>
      <c r="D1448" s="134">
        <v>78356061</v>
      </c>
    </row>
    <row r="1449" spans="3:4">
      <c r="C1449" s="157" t="s">
        <v>829</v>
      </c>
      <c r="D1449" s="134">
        <v>78356061</v>
      </c>
    </row>
    <row r="1450" spans="3:4">
      <c r="C1450" s="155" t="s">
        <v>253</v>
      </c>
      <c r="D1450" s="140">
        <v>15596660</v>
      </c>
    </row>
    <row r="1451" spans="3:4">
      <c r="C1451" s="156" t="s">
        <v>3047</v>
      </c>
      <c r="D1451" s="134">
        <v>15596660</v>
      </c>
    </row>
    <row r="1452" spans="3:4">
      <c r="C1452" s="157" t="s">
        <v>3048</v>
      </c>
      <c r="D1452" s="134">
        <v>15596660</v>
      </c>
    </row>
    <row r="1453" spans="3:4">
      <c r="C1453" s="155" t="s">
        <v>255</v>
      </c>
      <c r="D1453" s="140">
        <v>24465106</v>
      </c>
    </row>
    <row r="1454" spans="3:4">
      <c r="C1454" s="156" t="s">
        <v>252</v>
      </c>
      <c r="D1454" s="134">
        <v>24465106</v>
      </c>
    </row>
    <row r="1455" spans="3:4">
      <c r="C1455" s="157" t="s">
        <v>579</v>
      </c>
      <c r="D1455" s="134">
        <v>24465106</v>
      </c>
    </row>
    <row r="1456" spans="3:4">
      <c r="C1456" s="121" t="s">
        <v>366</v>
      </c>
      <c r="D1456" s="134">
        <v>1705111399</v>
      </c>
    </row>
    <row r="1457" spans="3:4">
      <c r="C1457" s="155" t="s">
        <v>251</v>
      </c>
      <c r="D1457" s="140">
        <v>1268788349</v>
      </c>
    </row>
    <row r="1458" spans="3:4">
      <c r="C1458" s="156" t="s">
        <v>2709</v>
      </c>
      <c r="D1458" s="134">
        <v>1573587</v>
      </c>
    </row>
    <row r="1459" spans="3:4">
      <c r="C1459" s="157" t="s">
        <v>1672</v>
      </c>
      <c r="D1459" s="134">
        <v>1573587</v>
      </c>
    </row>
    <row r="1460" spans="3:4">
      <c r="C1460" s="156" t="s">
        <v>367</v>
      </c>
      <c r="D1460" s="134">
        <v>22400000</v>
      </c>
    </row>
    <row r="1461" spans="3:4">
      <c r="C1461" s="157" t="s">
        <v>586</v>
      </c>
      <c r="D1461" s="134">
        <v>22400000</v>
      </c>
    </row>
    <row r="1462" spans="3:4">
      <c r="C1462" s="156" t="s">
        <v>1673</v>
      </c>
      <c r="D1462" s="134">
        <v>2413329</v>
      </c>
    </row>
    <row r="1463" spans="3:4">
      <c r="C1463" s="157" t="s">
        <v>1674</v>
      </c>
      <c r="D1463" s="134">
        <v>2413329</v>
      </c>
    </row>
    <row r="1464" spans="3:4">
      <c r="C1464" s="156" t="s">
        <v>1675</v>
      </c>
      <c r="D1464" s="134">
        <v>1301004</v>
      </c>
    </row>
    <row r="1465" spans="3:4">
      <c r="C1465" s="157" t="s">
        <v>1676</v>
      </c>
      <c r="D1465" s="134">
        <v>1301004</v>
      </c>
    </row>
    <row r="1466" spans="3:4">
      <c r="C1466" s="156" t="s">
        <v>1677</v>
      </c>
      <c r="D1466" s="134">
        <v>2413329</v>
      </c>
    </row>
    <row r="1467" spans="3:4">
      <c r="C1467" s="157" t="s">
        <v>1678</v>
      </c>
      <c r="D1467" s="134">
        <v>2413329</v>
      </c>
    </row>
    <row r="1468" spans="3:4">
      <c r="C1468" s="156" t="s">
        <v>2708</v>
      </c>
      <c r="D1468" s="134">
        <v>87233939</v>
      </c>
    </row>
    <row r="1469" spans="3:4">
      <c r="C1469" s="157" t="s">
        <v>2499</v>
      </c>
      <c r="D1469" s="134">
        <v>87233939</v>
      </c>
    </row>
    <row r="1470" spans="3:4">
      <c r="C1470" s="156" t="s">
        <v>3049</v>
      </c>
      <c r="D1470" s="134">
        <v>7995818</v>
      </c>
    </row>
    <row r="1471" spans="3:4">
      <c r="C1471" s="157" t="s">
        <v>3050</v>
      </c>
      <c r="D1471" s="134">
        <v>7995818</v>
      </c>
    </row>
    <row r="1472" spans="3:4">
      <c r="C1472" s="156" t="s">
        <v>1679</v>
      </c>
      <c r="D1472" s="134">
        <v>2654072</v>
      </c>
    </row>
    <row r="1473" spans="3:4">
      <c r="C1473" s="157" t="s">
        <v>1680</v>
      </c>
      <c r="D1473" s="134">
        <v>2654072</v>
      </c>
    </row>
    <row r="1474" spans="3:4">
      <c r="C1474" s="156" t="s">
        <v>1681</v>
      </c>
      <c r="D1474" s="134">
        <v>2654072</v>
      </c>
    </row>
    <row r="1475" spans="3:4">
      <c r="C1475" s="157" t="s">
        <v>1682</v>
      </c>
      <c r="D1475" s="134">
        <v>2654072</v>
      </c>
    </row>
    <row r="1476" spans="3:4">
      <c r="C1476" s="156" t="s">
        <v>3051</v>
      </c>
      <c r="D1476" s="134">
        <v>178414777</v>
      </c>
    </row>
    <row r="1477" spans="3:4">
      <c r="C1477" s="157" t="s">
        <v>3052</v>
      </c>
      <c r="D1477" s="134">
        <v>178414777</v>
      </c>
    </row>
    <row r="1478" spans="3:4">
      <c r="C1478" s="156" t="s">
        <v>2707</v>
      </c>
      <c r="D1478" s="134">
        <v>2654072</v>
      </c>
    </row>
    <row r="1479" spans="3:4">
      <c r="C1479" s="157" t="s">
        <v>1683</v>
      </c>
      <c r="D1479" s="134">
        <v>2654072</v>
      </c>
    </row>
    <row r="1480" spans="3:4">
      <c r="C1480" s="156" t="s">
        <v>1982</v>
      </c>
      <c r="D1480" s="134">
        <v>1865003</v>
      </c>
    </row>
    <row r="1481" spans="3:4">
      <c r="C1481" s="157" t="s">
        <v>1684</v>
      </c>
      <c r="D1481" s="134">
        <v>1865003</v>
      </c>
    </row>
    <row r="1482" spans="3:4">
      <c r="C1482" s="156" t="s">
        <v>3053</v>
      </c>
      <c r="D1482" s="134">
        <v>4826582</v>
      </c>
    </row>
    <row r="1483" spans="3:4">
      <c r="C1483" s="157" t="s">
        <v>1685</v>
      </c>
      <c r="D1483" s="134">
        <v>4826582</v>
      </c>
    </row>
    <row r="1484" spans="3:4">
      <c r="C1484" s="156" t="s">
        <v>973</v>
      </c>
      <c r="D1484" s="134">
        <v>1256445</v>
      </c>
    </row>
    <row r="1485" spans="3:4">
      <c r="C1485" s="157" t="s">
        <v>974</v>
      </c>
      <c r="D1485" s="134">
        <v>1256445</v>
      </c>
    </row>
    <row r="1486" spans="3:4">
      <c r="C1486" s="156" t="s">
        <v>3054</v>
      </c>
      <c r="D1486" s="134">
        <v>2467692</v>
      </c>
    </row>
    <row r="1487" spans="3:4">
      <c r="C1487" s="157" t="s">
        <v>1686</v>
      </c>
      <c r="D1487" s="134">
        <v>2467692</v>
      </c>
    </row>
    <row r="1488" spans="3:4">
      <c r="C1488" s="156" t="s">
        <v>2706</v>
      </c>
      <c r="D1488" s="134">
        <v>793946</v>
      </c>
    </row>
    <row r="1489" spans="3:4">
      <c r="C1489" s="157" t="s">
        <v>975</v>
      </c>
      <c r="D1489" s="134">
        <v>793946</v>
      </c>
    </row>
    <row r="1490" spans="3:4">
      <c r="C1490" s="156" t="s">
        <v>3055</v>
      </c>
      <c r="D1490" s="134">
        <v>1524615</v>
      </c>
    </row>
    <row r="1491" spans="3:4">
      <c r="C1491" s="157" t="s">
        <v>1687</v>
      </c>
      <c r="D1491" s="134">
        <v>1524615</v>
      </c>
    </row>
    <row r="1492" spans="3:4">
      <c r="C1492" s="156" t="s">
        <v>976</v>
      </c>
      <c r="D1492" s="134">
        <v>2035527</v>
      </c>
    </row>
    <row r="1493" spans="3:4">
      <c r="C1493" s="157" t="s">
        <v>977</v>
      </c>
      <c r="D1493" s="134">
        <v>2035527</v>
      </c>
    </row>
    <row r="1494" spans="3:4">
      <c r="C1494" s="156" t="s">
        <v>978</v>
      </c>
      <c r="D1494" s="134">
        <v>878304</v>
      </c>
    </row>
    <row r="1495" spans="3:4">
      <c r="C1495" s="157" t="s">
        <v>979</v>
      </c>
      <c r="D1495" s="134">
        <v>878304</v>
      </c>
    </row>
    <row r="1496" spans="3:4">
      <c r="C1496" s="156" t="s">
        <v>3056</v>
      </c>
      <c r="D1496" s="134">
        <v>2654072</v>
      </c>
    </row>
    <row r="1497" spans="3:4">
      <c r="C1497" s="157" t="s">
        <v>1688</v>
      </c>
      <c r="D1497" s="134">
        <v>2654072</v>
      </c>
    </row>
    <row r="1498" spans="3:4">
      <c r="C1498" s="156" t="s">
        <v>3057</v>
      </c>
      <c r="D1498" s="134">
        <v>2654072</v>
      </c>
    </row>
    <row r="1499" spans="3:4">
      <c r="C1499" s="157" t="s">
        <v>1689</v>
      </c>
      <c r="D1499" s="134">
        <v>2654072</v>
      </c>
    </row>
    <row r="1500" spans="3:4">
      <c r="C1500" s="156" t="s">
        <v>980</v>
      </c>
      <c r="D1500" s="134">
        <v>1362802</v>
      </c>
    </row>
    <row r="1501" spans="3:4">
      <c r="C1501" s="157" t="s">
        <v>981</v>
      </c>
      <c r="D1501" s="134">
        <v>1362802</v>
      </c>
    </row>
    <row r="1502" spans="3:4">
      <c r="C1502" s="156" t="s">
        <v>3058</v>
      </c>
      <c r="D1502" s="134">
        <v>1578136</v>
      </c>
    </row>
    <row r="1503" spans="3:4">
      <c r="C1503" s="157" t="s">
        <v>1690</v>
      </c>
      <c r="D1503" s="134">
        <v>1578136</v>
      </c>
    </row>
    <row r="1504" spans="3:4">
      <c r="C1504" s="156" t="s">
        <v>982</v>
      </c>
      <c r="D1504" s="134">
        <v>1865003</v>
      </c>
    </row>
    <row r="1505" spans="3:4">
      <c r="C1505" s="157" t="s">
        <v>983</v>
      </c>
      <c r="D1505" s="134">
        <v>1865003</v>
      </c>
    </row>
    <row r="1506" spans="3:4">
      <c r="C1506" s="156" t="s">
        <v>984</v>
      </c>
      <c r="D1506" s="134">
        <v>1375936</v>
      </c>
    </row>
    <row r="1507" spans="3:4">
      <c r="C1507" s="157" t="s">
        <v>985</v>
      </c>
      <c r="D1507" s="134">
        <v>1375936</v>
      </c>
    </row>
    <row r="1508" spans="3:4">
      <c r="C1508" s="156" t="s">
        <v>3059</v>
      </c>
      <c r="D1508" s="134">
        <v>1578136</v>
      </c>
    </row>
    <row r="1509" spans="3:4">
      <c r="C1509" s="157" t="s">
        <v>1691</v>
      </c>
      <c r="D1509" s="134">
        <v>1578136</v>
      </c>
    </row>
    <row r="1510" spans="3:4">
      <c r="C1510" s="156" t="s">
        <v>2705</v>
      </c>
      <c r="D1510" s="134">
        <v>28000000</v>
      </c>
    </row>
    <row r="1511" spans="3:4">
      <c r="C1511" s="157" t="s">
        <v>587</v>
      </c>
      <c r="D1511" s="134">
        <v>28000000</v>
      </c>
    </row>
    <row r="1512" spans="3:4">
      <c r="C1512" s="156" t="s">
        <v>2704</v>
      </c>
      <c r="D1512" s="134">
        <v>11218697</v>
      </c>
    </row>
    <row r="1513" spans="3:4">
      <c r="C1513" s="157" t="s">
        <v>2498</v>
      </c>
      <c r="D1513" s="134">
        <v>11218697</v>
      </c>
    </row>
    <row r="1514" spans="3:4">
      <c r="C1514" s="156" t="s">
        <v>1365</v>
      </c>
      <c r="D1514" s="134">
        <v>10000000</v>
      </c>
    </row>
    <row r="1515" spans="3:4">
      <c r="C1515" s="157" t="s">
        <v>1366</v>
      </c>
      <c r="D1515" s="134">
        <v>10000000</v>
      </c>
    </row>
    <row r="1516" spans="3:4">
      <c r="C1516" s="156" t="s">
        <v>1914</v>
      </c>
      <c r="D1516" s="134">
        <v>49169329</v>
      </c>
    </row>
    <row r="1517" spans="3:4">
      <c r="C1517" s="157" t="s">
        <v>1915</v>
      </c>
      <c r="D1517" s="134">
        <v>49169329</v>
      </c>
    </row>
    <row r="1518" spans="3:4">
      <c r="C1518" s="156" t="s">
        <v>2889</v>
      </c>
      <c r="D1518" s="134">
        <v>87144574</v>
      </c>
    </row>
    <row r="1519" spans="3:4">
      <c r="C1519" s="157" t="s">
        <v>2888</v>
      </c>
      <c r="D1519" s="134">
        <v>87144574</v>
      </c>
    </row>
    <row r="1520" spans="3:4">
      <c r="C1520" s="156" t="s">
        <v>705</v>
      </c>
      <c r="D1520" s="134">
        <v>1301843</v>
      </c>
    </row>
    <row r="1521" spans="3:4">
      <c r="C1521" s="157" t="s">
        <v>706</v>
      </c>
      <c r="D1521" s="134">
        <v>1301843</v>
      </c>
    </row>
    <row r="1522" spans="3:4">
      <c r="C1522" s="156" t="s">
        <v>2410</v>
      </c>
      <c r="D1522" s="134">
        <v>15000000</v>
      </c>
    </row>
    <row r="1523" spans="3:4">
      <c r="C1523" s="157" t="s">
        <v>2409</v>
      </c>
      <c r="D1523" s="134">
        <v>15000000</v>
      </c>
    </row>
    <row r="1524" spans="3:4">
      <c r="C1524" s="156" t="s">
        <v>2373</v>
      </c>
      <c r="D1524" s="134">
        <v>7570295</v>
      </c>
    </row>
    <row r="1525" spans="3:4">
      <c r="C1525" s="157" t="s">
        <v>2372</v>
      </c>
      <c r="D1525" s="134">
        <v>7570295</v>
      </c>
    </row>
    <row r="1526" spans="3:4">
      <c r="C1526" s="156" t="s">
        <v>368</v>
      </c>
      <c r="D1526" s="134">
        <v>5000000</v>
      </c>
    </row>
    <row r="1527" spans="3:4">
      <c r="C1527" s="157" t="s">
        <v>588</v>
      </c>
      <c r="D1527" s="134">
        <v>5000000</v>
      </c>
    </row>
    <row r="1528" spans="3:4">
      <c r="C1528" s="156" t="s">
        <v>3060</v>
      </c>
      <c r="D1528" s="134">
        <v>12408251</v>
      </c>
    </row>
    <row r="1529" spans="3:4">
      <c r="C1529" s="157" t="s">
        <v>3061</v>
      </c>
      <c r="D1529" s="134">
        <v>12408251</v>
      </c>
    </row>
    <row r="1530" spans="3:4">
      <c r="C1530" s="156" t="s">
        <v>707</v>
      </c>
      <c r="D1530" s="134">
        <v>12372948</v>
      </c>
    </row>
    <row r="1531" spans="3:4">
      <c r="C1531" s="157" t="s">
        <v>708</v>
      </c>
      <c r="D1531" s="134">
        <v>12372948</v>
      </c>
    </row>
    <row r="1532" spans="3:4">
      <c r="C1532" s="156" t="s">
        <v>3062</v>
      </c>
      <c r="D1532" s="134">
        <v>52524374</v>
      </c>
    </row>
    <row r="1533" spans="3:4">
      <c r="C1533" s="157" t="s">
        <v>3063</v>
      </c>
      <c r="D1533" s="134">
        <v>52524374</v>
      </c>
    </row>
    <row r="1534" spans="3:4">
      <c r="C1534" s="156" t="s">
        <v>2703</v>
      </c>
      <c r="D1534" s="134">
        <v>28764263</v>
      </c>
    </row>
    <row r="1535" spans="3:4">
      <c r="C1535" s="157" t="s">
        <v>589</v>
      </c>
      <c r="D1535" s="134">
        <v>28764263</v>
      </c>
    </row>
    <row r="1536" spans="3:4">
      <c r="C1536" s="156" t="s">
        <v>369</v>
      </c>
      <c r="D1536" s="134">
        <v>43624733</v>
      </c>
    </row>
    <row r="1537" spans="3:4">
      <c r="C1537" s="157" t="s">
        <v>590</v>
      </c>
      <c r="D1537" s="134">
        <v>43624733</v>
      </c>
    </row>
    <row r="1538" spans="3:4">
      <c r="C1538" s="156" t="s">
        <v>370</v>
      </c>
      <c r="D1538" s="134">
        <v>62964489</v>
      </c>
    </row>
    <row r="1539" spans="3:4">
      <c r="C1539" s="157" t="s">
        <v>591</v>
      </c>
      <c r="D1539" s="134">
        <v>62964489</v>
      </c>
    </row>
    <row r="1540" spans="3:4">
      <c r="C1540" s="156" t="s">
        <v>371</v>
      </c>
      <c r="D1540" s="134">
        <v>10000000</v>
      </c>
    </row>
    <row r="1541" spans="3:4">
      <c r="C1541" s="157" t="s">
        <v>592</v>
      </c>
      <c r="D1541" s="134">
        <v>10000000</v>
      </c>
    </row>
    <row r="1542" spans="3:4">
      <c r="C1542" s="156" t="s">
        <v>2702</v>
      </c>
      <c r="D1542" s="134">
        <v>40269532</v>
      </c>
    </row>
    <row r="1543" spans="3:4">
      <c r="C1543" s="157" t="s">
        <v>593</v>
      </c>
      <c r="D1543" s="134">
        <v>40269532</v>
      </c>
    </row>
    <row r="1544" spans="3:4">
      <c r="C1544" s="156" t="s">
        <v>3064</v>
      </c>
      <c r="D1544" s="134">
        <v>13983297</v>
      </c>
    </row>
    <row r="1545" spans="3:4">
      <c r="C1545" s="157" t="s">
        <v>3065</v>
      </c>
      <c r="D1545" s="134">
        <v>13983297</v>
      </c>
    </row>
    <row r="1546" spans="3:4">
      <c r="C1546" s="156" t="s">
        <v>2176</v>
      </c>
      <c r="D1546" s="134">
        <v>52947752</v>
      </c>
    </row>
    <row r="1547" spans="3:4">
      <c r="C1547" s="157" t="s">
        <v>2177</v>
      </c>
      <c r="D1547" s="134">
        <v>52947752</v>
      </c>
    </row>
    <row r="1548" spans="3:4">
      <c r="C1548" s="156" t="s">
        <v>2178</v>
      </c>
      <c r="D1548" s="134">
        <v>5000000</v>
      </c>
    </row>
    <row r="1549" spans="3:4">
      <c r="C1549" s="157" t="s">
        <v>2179</v>
      </c>
      <c r="D1549" s="134">
        <v>5000000</v>
      </c>
    </row>
    <row r="1550" spans="3:4">
      <c r="C1550" s="156" t="s">
        <v>372</v>
      </c>
      <c r="D1550" s="134">
        <v>10000000</v>
      </c>
    </row>
    <row r="1551" spans="3:4">
      <c r="C1551" s="157" t="s">
        <v>594</v>
      </c>
      <c r="D1551" s="134">
        <v>10000000</v>
      </c>
    </row>
    <row r="1552" spans="3:4">
      <c r="C1552" s="156" t="s">
        <v>373</v>
      </c>
      <c r="D1552" s="134">
        <v>74863554</v>
      </c>
    </row>
    <row r="1553" spans="3:4">
      <c r="C1553" s="157" t="s">
        <v>595</v>
      </c>
      <c r="D1553" s="134">
        <v>74863554</v>
      </c>
    </row>
    <row r="1554" spans="3:4">
      <c r="C1554" s="156" t="s">
        <v>3066</v>
      </c>
      <c r="D1554" s="134">
        <v>10000000</v>
      </c>
    </row>
    <row r="1555" spans="3:4">
      <c r="C1555" s="157" t="s">
        <v>3067</v>
      </c>
      <c r="D1555" s="134">
        <v>10000000</v>
      </c>
    </row>
    <row r="1556" spans="3:4">
      <c r="C1556" s="156" t="s">
        <v>374</v>
      </c>
      <c r="D1556" s="134">
        <v>9638950</v>
      </c>
    </row>
    <row r="1557" spans="3:4">
      <c r="C1557" s="157" t="s">
        <v>596</v>
      </c>
      <c r="D1557" s="134">
        <v>9638950</v>
      </c>
    </row>
    <row r="1558" spans="3:4">
      <c r="C1558" s="156" t="s">
        <v>794</v>
      </c>
      <c r="D1558" s="134">
        <v>54546641</v>
      </c>
    </row>
    <row r="1559" spans="3:4">
      <c r="C1559" s="157" t="s">
        <v>795</v>
      </c>
      <c r="D1559" s="134">
        <v>54546641</v>
      </c>
    </row>
    <row r="1560" spans="3:4">
      <c r="C1560" s="156" t="s">
        <v>3068</v>
      </c>
      <c r="D1560" s="134">
        <v>77474580</v>
      </c>
    </row>
    <row r="1561" spans="3:4">
      <c r="C1561" s="157" t="s">
        <v>1916</v>
      </c>
      <c r="D1561" s="134">
        <v>77474580</v>
      </c>
    </row>
    <row r="1562" spans="3:4">
      <c r="C1562" s="156" t="s">
        <v>375</v>
      </c>
      <c r="D1562" s="134">
        <v>36637165</v>
      </c>
    </row>
    <row r="1563" spans="3:4">
      <c r="C1563" s="157" t="s">
        <v>597</v>
      </c>
      <c r="D1563" s="134">
        <v>36637165</v>
      </c>
    </row>
    <row r="1564" spans="3:4">
      <c r="C1564" s="156" t="s">
        <v>2030</v>
      </c>
      <c r="D1564" s="134">
        <v>64931847</v>
      </c>
    </row>
    <row r="1565" spans="3:4">
      <c r="C1565" s="157" t="s">
        <v>2031</v>
      </c>
      <c r="D1565" s="134">
        <v>64931847</v>
      </c>
    </row>
    <row r="1566" spans="3:4">
      <c r="C1566" s="156" t="s">
        <v>2887</v>
      </c>
      <c r="D1566" s="134">
        <v>39433378</v>
      </c>
    </row>
    <row r="1567" spans="3:4">
      <c r="C1567" s="157" t="s">
        <v>2886</v>
      </c>
      <c r="D1567" s="134">
        <v>39433378</v>
      </c>
    </row>
    <row r="1568" spans="3:4">
      <c r="C1568" s="156" t="s">
        <v>1692</v>
      </c>
      <c r="D1568" s="134">
        <v>1573587</v>
      </c>
    </row>
    <row r="1569" spans="3:4">
      <c r="C1569" s="157" t="s">
        <v>1693</v>
      </c>
      <c r="D1569" s="134">
        <v>1573587</v>
      </c>
    </row>
    <row r="1570" spans="3:4">
      <c r="C1570" s="155" t="s">
        <v>253</v>
      </c>
      <c r="D1570" s="140">
        <v>436323050</v>
      </c>
    </row>
    <row r="1571" spans="3:4">
      <c r="C1571" s="156" t="s">
        <v>1832</v>
      </c>
      <c r="D1571" s="134">
        <v>4035043</v>
      </c>
    </row>
    <row r="1572" spans="3:4">
      <c r="C1572" s="157" t="s">
        <v>1833</v>
      </c>
      <c r="D1572" s="134">
        <v>4035043</v>
      </c>
    </row>
    <row r="1573" spans="3:4">
      <c r="C1573" s="156" t="s">
        <v>2180</v>
      </c>
      <c r="D1573" s="134">
        <v>318622007</v>
      </c>
    </row>
    <row r="1574" spans="3:4">
      <c r="C1574" s="157" t="s">
        <v>2181</v>
      </c>
      <c r="D1574" s="134">
        <v>318622007</v>
      </c>
    </row>
    <row r="1575" spans="3:4">
      <c r="C1575" s="156" t="s">
        <v>2345</v>
      </c>
      <c r="D1575" s="134">
        <v>17665999</v>
      </c>
    </row>
    <row r="1576" spans="3:4">
      <c r="C1576" s="157" t="s">
        <v>2346</v>
      </c>
      <c r="D1576" s="134">
        <v>17665999</v>
      </c>
    </row>
    <row r="1577" spans="3:4">
      <c r="C1577" s="156" t="s">
        <v>2701</v>
      </c>
      <c r="D1577" s="134">
        <v>96000001</v>
      </c>
    </row>
    <row r="1578" spans="3:4">
      <c r="C1578" s="157" t="s">
        <v>2532</v>
      </c>
      <c r="D1578" s="134">
        <v>96000001</v>
      </c>
    </row>
    <row r="1579" spans="3:4">
      <c r="C1579" s="121" t="s">
        <v>376</v>
      </c>
      <c r="D1579" s="134">
        <v>438639614</v>
      </c>
    </row>
    <row r="1580" spans="3:4">
      <c r="C1580" s="155" t="s">
        <v>251</v>
      </c>
      <c r="D1580" s="140">
        <v>426139614</v>
      </c>
    </row>
    <row r="1581" spans="3:4">
      <c r="C1581" s="156" t="s">
        <v>986</v>
      </c>
      <c r="D1581" s="134">
        <v>2025413</v>
      </c>
    </row>
    <row r="1582" spans="3:4">
      <c r="C1582" s="157" t="s">
        <v>987</v>
      </c>
      <c r="D1582" s="134">
        <v>2025413</v>
      </c>
    </row>
    <row r="1583" spans="3:4">
      <c r="C1583" s="156" t="s">
        <v>988</v>
      </c>
      <c r="D1583" s="134">
        <v>2686980</v>
      </c>
    </row>
    <row r="1584" spans="3:4">
      <c r="C1584" s="157" t="s">
        <v>989</v>
      </c>
      <c r="D1584" s="134">
        <v>2686980</v>
      </c>
    </row>
    <row r="1585" spans="3:4">
      <c r="C1585" s="156" t="s">
        <v>990</v>
      </c>
      <c r="D1585" s="134">
        <v>215335</v>
      </c>
    </row>
    <row r="1586" spans="3:4">
      <c r="C1586" s="157" t="s">
        <v>991</v>
      </c>
      <c r="D1586" s="134">
        <v>215335</v>
      </c>
    </row>
    <row r="1587" spans="3:4">
      <c r="C1587" s="156" t="s">
        <v>992</v>
      </c>
      <c r="D1587" s="134">
        <v>1250434</v>
      </c>
    </row>
    <row r="1588" spans="3:4">
      <c r="C1588" s="157" t="s">
        <v>993</v>
      </c>
      <c r="D1588" s="134">
        <v>1250434</v>
      </c>
    </row>
    <row r="1589" spans="3:4">
      <c r="C1589" s="156" t="s">
        <v>3069</v>
      </c>
      <c r="D1589" s="134">
        <v>12500000</v>
      </c>
    </row>
    <row r="1590" spans="3:4">
      <c r="C1590" s="157" t="s">
        <v>2838</v>
      </c>
      <c r="D1590" s="134">
        <v>12500000</v>
      </c>
    </row>
    <row r="1591" spans="3:4">
      <c r="C1591" s="156" t="s">
        <v>2431</v>
      </c>
      <c r="D1591" s="134">
        <v>35366240</v>
      </c>
    </row>
    <row r="1592" spans="3:4">
      <c r="C1592" s="157" t="s">
        <v>2430</v>
      </c>
      <c r="D1592" s="134">
        <v>35366240</v>
      </c>
    </row>
    <row r="1593" spans="3:4">
      <c r="C1593" s="156" t="s">
        <v>2347</v>
      </c>
      <c r="D1593" s="134">
        <v>18949611</v>
      </c>
    </row>
    <row r="1594" spans="3:4">
      <c r="C1594" s="157" t="s">
        <v>2348</v>
      </c>
      <c r="D1594" s="134">
        <v>18949611</v>
      </c>
    </row>
    <row r="1595" spans="3:4">
      <c r="C1595" s="156" t="s">
        <v>1367</v>
      </c>
      <c r="D1595" s="134">
        <v>2177274</v>
      </c>
    </row>
    <row r="1596" spans="3:4">
      <c r="C1596" s="157" t="s">
        <v>1368</v>
      </c>
      <c r="D1596" s="134">
        <v>2177274</v>
      </c>
    </row>
    <row r="1597" spans="3:4">
      <c r="C1597" s="156" t="s">
        <v>1369</v>
      </c>
      <c r="D1597" s="134">
        <v>881280</v>
      </c>
    </row>
    <row r="1598" spans="3:4">
      <c r="C1598" s="157" t="s">
        <v>1370</v>
      </c>
      <c r="D1598" s="134">
        <v>881280</v>
      </c>
    </row>
    <row r="1599" spans="3:4">
      <c r="C1599" s="156" t="s">
        <v>2700</v>
      </c>
      <c r="D1599" s="134">
        <v>64029667</v>
      </c>
    </row>
    <row r="1600" spans="3:4">
      <c r="C1600" s="157" t="s">
        <v>1917</v>
      </c>
      <c r="D1600" s="134">
        <v>64029667</v>
      </c>
    </row>
    <row r="1601" spans="3:4">
      <c r="C1601" s="156" t="s">
        <v>1371</v>
      </c>
      <c r="D1601" s="134">
        <v>2177274</v>
      </c>
    </row>
    <row r="1602" spans="3:4">
      <c r="C1602" s="157" t="s">
        <v>1372</v>
      </c>
      <c r="D1602" s="134">
        <v>2177274</v>
      </c>
    </row>
    <row r="1603" spans="3:4">
      <c r="C1603" s="156" t="s">
        <v>1373</v>
      </c>
      <c r="D1603" s="134">
        <v>2177274</v>
      </c>
    </row>
    <row r="1604" spans="3:4">
      <c r="C1604" s="157" t="s">
        <v>1374</v>
      </c>
      <c r="D1604" s="134">
        <v>2177274</v>
      </c>
    </row>
    <row r="1605" spans="3:4">
      <c r="C1605" s="156" t="s">
        <v>1375</v>
      </c>
      <c r="D1605" s="134">
        <v>1283065</v>
      </c>
    </row>
    <row r="1606" spans="3:4">
      <c r="C1606" s="157" t="s">
        <v>1376</v>
      </c>
      <c r="D1606" s="134">
        <v>1283065</v>
      </c>
    </row>
    <row r="1607" spans="3:4">
      <c r="C1607" s="156" t="s">
        <v>1377</v>
      </c>
      <c r="D1607" s="134">
        <v>1283065</v>
      </c>
    </row>
    <row r="1608" spans="3:4">
      <c r="C1608" s="157" t="s">
        <v>1378</v>
      </c>
      <c r="D1608" s="134">
        <v>1283065</v>
      </c>
    </row>
    <row r="1609" spans="3:4">
      <c r="C1609" s="156" t="s">
        <v>1379</v>
      </c>
      <c r="D1609" s="134">
        <v>855982</v>
      </c>
    </row>
    <row r="1610" spans="3:4">
      <c r="C1610" s="157" t="s">
        <v>1380</v>
      </c>
      <c r="D1610" s="134">
        <v>855982</v>
      </c>
    </row>
    <row r="1611" spans="3:4">
      <c r="C1611" s="156" t="s">
        <v>2182</v>
      </c>
      <c r="D1611" s="134">
        <v>5000000</v>
      </c>
    </row>
    <row r="1612" spans="3:4">
      <c r="C1612" s="157" t="s">
        <v>2183</v>
      </c>
      <c r="D1612" s="134">
        <v>5000000</v>
      </c>
    </row>
    <row r="1613" spans="3:4">
      <c r="C1613" s="156" t="s">
        <v>2699</v>
      </c>
      <c r="D1613" s="134">
        <v>11615952</v>
      </c>
    </row>
    <row r="1614" spans="3:4">
      <c r="C1614" s="157" t="s">
        <v>2497</v>
      </c>
      <c r="D1614" s="134">
        <v>11615952</v>
      </c>
    </row>
    <row r="1615" spans="3:4">
      <c r="C1615" s="156" t="s">
        <v>1983</v>
      </c>
      <c r="D1615" s="134">
        <v>30979808</v>
      </c>
    </row>
    <row r="1616" spans="3:4">
      <c r="C1616" s="157" t="s">
        <v>598</v>
      </c>
      <c r="D1616" s="134">
        <v>30979808</v>
      </c>
    </row>
    <row r="1617" spans="3:4">
      <c r="C1617" s="156" t="s">
        <v>2184</v>
      </c>
      <c r="D1617" s="134">
        <v>1466974</v>
      </c>
    </row>
    <row r="1618" spans="3:4">
      <c r="C1618" s="157" t="s">
        <v>2185</v>
      </c>
      <c r="D1618" s="134">
        <v>1466974</v>
      </c>
    </row>
    <row r="1619" spans="3:4">
      <c r="C1619" s="156" t="s">
        <v>2186</v>
      </c>
      <c r="D1619" s="134">
        <v>38020348</v>
      </c>
    </row>
    <row r="1620" spans="3:4">
      <c r="C1620" s="157" t="s">
        <v>2187</v>
      </c>
      <c r="D1620" s="134">
        <v>38020348</v>
      </c>
    </row>
    <row r="1621" spans="3:4">
      <c r="C1621" s="156" t="s">
        <v>2188</v>
      </c>
      <c r="D1621" s="134">
        <v>10000000</v>
      </c>
    </row>
    <row r="1622" spans="3:4">
      <c r="C1622" s="157" t="s">
        <v>2189</v>
      </c>
      <c r="D1622" s="134">
        <v>10000000</v>
      </c>
    </row>
    <row r="1623" spans="3:4">
      <c r="C1623" s="156" t="s">
        <v>2190</v>
      </c>
      <c r="D1623" s="134">
        <v>22611444</v>
      </c>
    </row>
    <row r="1624" spans="3:4">
      <c r="C1624" s="157" t="s">
        <v>2191</v>
      </c>
      <c r="D1624" s="134">
        <v>22611444</v>
      </c>
    </row>
    <row r="1625" spans="3:4">
      <c r="C1625" s="156" t="s">
        <v>2192</v>
      </c>
      <c r="D1625" s="134">
        <v>22817684</v>
      </c>
    </row>
    <row r="1626" spans="3:4">
      <c r="C1626" s="157" t="s">
        <v>2193</v>
      </c>
      <c r="D1626" s="134">
        <v>22817684</v>
      </c>
    </row>
    <row r="1627" spans="3:4">
      <c r="C1627" s="156" t="s">
        <v>1381</v>
      </c>
      <c r="D1627" s="134">
        <v>7348649</v>
      </c>
    </row>
    <row r="1628" spans="3:4">
      <c r="C1628" s="157" t="s">
        <v>1382</v>
      </c>
      <c r="D1628" s="134">
        <v>7348649</v>
      </c>
    </row>
    <row r="1629" spans="3:4">
      <c r="C1629" s="156" t="s">
        <v>1383</v>
      </c>
      <c r="D1629" s="134">
        <v>5098639</v>
      </c>
    </row>
    <row r="1630" spans="3:4">
      <c r="C1630" s="157" t="s">
        <v>1384</v>
      </c>
      <c r="D1630" s="134">
        <v>5098639</v>
      </c>
    </row>
    <row r="1631" spans="3:4">
      <c r="C1631" s="156" t="s">
        <v>2032</v>
      </c>
      <c r="D1631" s="134">
        <v>10939016</v>
      </c>
    </row>
    <row r="1632" spans="3:4">
      <c r="C1632" s="157" t="s">
        <v>2033</v>
      </c>
      <c r="D1632" s="134">
        <v>10939016</v>
      </c>
    </row>
    <row r="1633" spans="3:4">
      <c r="C1633" s="156" t="s">
        <v>2194</v>
      </c>
      <c r="D1633" s="134">
        <v>5000000</v>
      </c>
    </row>
    <row r="1634" spans="3:4">
      <c r="C1634" s="157" t="s">
        <v>2195</v>
      </c>
      <c r="D1634" s="134">
        <v>5000000</v>
      </c>
    </row>
    <row r="1635" spans="3:4">
      <c r="C1635" s="156" t="s">
        <v>2196</v>
      </c>
      <c r="D1635" s="134">
        <v>27965372</v>
      </c>
    </row>
    <row r="1636" spans="3:4">
      <c r="C1636" s="157" t="s">
        <v>2197</v>
      </c>
      <c r="D1636" s="134">
        <v>27965372</v>
      </c>
    </row>
    <row r="1637" spans="3:4">
      <c r="C1637" s="156" t="s">
        <v>796</v>
      </c>
      <c r="D1637" s="134">
        <v>73629686</v>
      </c>
    </row>
    <row r="1638" spans="3:4">
      <c r="C1638" s="157" t="s">
        <v>797</v>
      </c>
      <c r="D1638" s="134">
        <v>73629686</v>
      </c>
    </row>
    <row r="1639" spans="3:4">
      <c r="C1639" s="156" t="s">
        <v>2885</v>
      </c>
      <c r="D1639" s="134">
        <v>5787148</v>
      </c>
    </row>
    <row r="1640" spans="3:4">
      <c r="C1640" s="157" t="s">
        <v>2884</v>
      </c>
      <c r="D1640" s="134">
        <v>5787148</v>
      </c>
    </row>
    <row r="1641" spans="3:4">
      <c r="C1641" s="155" t="s">
        <v>253</v>
      </c>
      <c r="D1641" s="140">
        <v>12500000</v>
      </c>
    </row>
    <row r="1642" spans="3:4">
      <c r="C1642" s="156" t="s">
        <v>3069</v>
      </c>
      <c r="D1642" s="134">
        <v>12500000</v>
      </c>
    </row>
    <row r="1643" spans="3:4">
      <c r="C1643" s="157" t="s">
        <v>2838</v>
      </c>
      <c r="D1643" s="134">
        <v>12500000</v>
      </c>
    </row>
    <row r="1644" spans="3:4">
      <c r="C1644" s="121" t="s">
        <v>377</v>
      </c>
      <c r="D1644" s="134">
        <v>859715674</v>
      </c>
    </row>
    <row r="1645" spans="3:4">
      <c r="C1645" s="155" t="s">
        <v>251</v>
      </c>
      <c r="D1645" s="140">
        <v>643854280</v>
      </c>
    </row>
    <row r="1646" spans="3:4">
      <c r="C1646" s="156" t="s">
        <v>798</v>
      </c>
      <c r="D1646" s="134">
        <v>63882720</v>
      </c>
    </row>
    <row r="1647" spans="3:4">
      <c r="C1647" s="157" t="s">
        <v>799</v>
      </c>
      <c r="D1647" s="134">
        <v>63882720</v>
      </c>
    </row>
    <row r="1648" spans="3:4">
      <c r="C1648" s="156" t="s">
        <v>378</v>
      </c>
      <c r="D1648" s="134">
        <v>95576106</v>
      </c>
    </row>
    <row r="1649" spans="3:4">
      <c r="C1649" s="157" t="s">
        <v>599</v>
      </c>
      <c r="D1649" s="134">
        <v>95576106</v>
      </c>
    </row>
    <row r="1650" spans="3:4">
      <c r="C1650" s="156" t="s">
        <v>379</v>
      </c>
      <c r="D1650" s="134">
        <v>29391796</v>
      </c>
    </row>
    <row r="1651" spans="3:4">
      <c r="C1651" s="157" t="s">
        <v>600</v>
      </c>
      <c r="D1651" s="134">
        <v>29391796</v>
      </c>
    </row>
    <row r="1652" spans="3:4">
      <c r="C1652" s="156" t="s">
        <v>2883</v>
      </c>
      <c r="D1652" s="134">
        <v>12155794</v>
      </c>
    </row>
    <row r="1653" spans="3:4">
      <c r="C1653" s="157" t="s">
        <v>2882</v>
      </c>
      <c r="D1653" s="134">
        <v>12155794</v>
      </c>
    </row>
    <row r="1654" spans="3:4">
      <c r="C1654" s="156" t="s">
        <v>2698</v>
      </c>
      <c r="D1654" s="134">
        <v>127695291</v>
      </c>
    </row>
    <row r="1655" spans="3:4">
      <c r="C1655" s="157" t="s">
        <v>2371</v>
      </c>
      <c r="D1655" s="134">
        <v>127695291</v>
      </c>
    </row>
    <row r="1656" spans="3:4">
      <c r="C1656" s="156" t="s">
        <v>2881</v>
      </c>
      <c r="D1656" s="134">
        <v>6115384</v>
      </c>
    </row>
    <row r="1657" spans="3:4">
      <c r="C1657" s="157" t="s">
        <v>2880</v>
      </c>
      <c r="D1657" s="134">
        <v>6115384</v>
      </c>
    </row>
    <row r="1658" spans="3:4">
      <c r="C1658" s="156" t="s">
        <v>1918</v>
      </c>
      <c r="D1658" s="134">
        <v>55886222</v>
      </c>
    </row>
    <row r="1659" spans="3:4">
      <c r="C1659" s="157" t="s">
        <v>1919</v>
      </c>
      <c r="D1659" s="134">
        <v>55886222</v>
      </c>
    </row>
    <row r="1660" spans="3:4">
      <c r="C1660" s="156" t="s">
        <v>2496</v>
      </c>
      <c r="D1660" s="134">
        <v>70399902</v>
      </c>
    </row>
    <row r="1661" spans="3:4">
      <c r="C1661" s="157" t="s">
        <v>2495</v>
      </c>
      <c r="D1661" s="134">
        <v>70399902</v>
      </c>
    </row>
    <row r="1662" spans="3:4">
      <c r="C1662" s="156" t="s">
        <v>994</v>
      </c>
      <c r="D1662" s="134">
        <v>4844222</v>
      </c>
    </row>
    <row r="1663" spans="3:4">
      <c r="C1663" s="157" t="s">
        <v>995</v>
      </c>
      <c r="D1663" s="134">
        <v>4844222</v>
      </c>
    </row>
    <row r="1664" spans="3:4">
      <c r="C1664" s="156" t="s">
        <v>996</v>
      </c>
      <c r="D1664" s="134">
        <v>11762183</v>
      </c>
    </row>
    <row r="1665" spans="3:4">
      <c r="C1665" s="157" t="s">
        <v>997</v>
      </c>
      <c r="D1665" s="134">
        <v>11762183</v>
      </c>
    </row>
    <row r="1666" spans="3:4">
      <c r="C1666" s="156" t="s">
        <v>998</v>
      </c>
      <c r="D1666" s="134">
        <v>6625122</v>
      </c>
    </row>
    <row r="1667" spans="3:4">
      <c r="C1667" s="157" t="s">
        <v>999</v>
      </c>
      <c r="D1667" s="134">
        <v>6625122</v>
      </c>
    </row>
    <row r="1668" spans="3:4">
      <c r="C1668" s="156" t="s">
        <v>1000</v>
      </c>
      <c r="D1668" s="134">
        <v>2799546</v>
      </c>
    </row>
    <row r="1669" spans="3:4">
      <c r="C1669" s="157" t="s">
        <v>1001</v>
      </c>
      <c r="D1669" s="134">
        <v>2799546</v>
      </c>
    </row>
    <row r="1670" spans="3:4">
      <c r="C1670" s="156" t="s">
        <v>2879</v>
      </c>
      <c r="D1670" s="134">
        <v>9446153</v>
      </c>
    </row>
    <row r="1671" spans="3:4">
      <c r="C1671" s="157" t="s">
        <v>2878</v>
      </c>
      <c r="D1671" s="134">
        <v>9446153</v>
      </c>
    </row>
    <row r="1672" spans="3:4">
      <c r="C1672" s="156" t="s">
        <v>380</v>
      </c>
      <c r="D1672" s="134">
        <v>36427627</v>
      </c>
    </row>
    <row r="1673" spans="3:4">
      <c r="C1673" s="157" t="s">
        <v>601</v>
      </c>
      <c r="D1673" s="134">
        <v>36427627</v>
      </c>
    </row>
    <row r="1674" spans="3:4">
      <c r="C1674" s="156" t="s">
        <v>381</v>
      </c>
      <c r="D1674" s="134">
        <v>10508708</v>
      </c>
    </row>
    <row r="1675" spans="3:4">
      <c r="C1675" s="157" t="s">
        <v>602</v>
      </c>
      <c r="D1675" s="134">
        <v>10508708</v>
      </c>
    </row>
    <row r="1676" spans="3:4">
      <c r="C1676" s="156" t="s">
        <v>382</v>
      </c>
      <c r="D1676" s="134">
        <v>1500000</v>
      </c>
    </row>
    <row r="1677" spans="3:4">
      <c r="C1677" s="157" t="s">
        <v>603</v>
      </c>
      <c r="D1677" s="134">
        <v>1500000</v>
      </c>
    </row>
    <row r="1678" spans="3:4">
      <c r="C1678" s="156" t="s">
        <v>1694</v>
      </c>
      <c r="D1678" s="134">
        <v>2601681</v>
      </c>
    </row>
    <row r="1679" spans="3:4">
      <c r="C1679" s="157" t="s">
        <v>1695</v>
      </c>
      <c r="D1679" s="134">
        <v>2601681</v>
      </c>
    </row>
    <row r="1680" spans="3:4">
      <c r="C1680" s="156" t="s">
        <v>1696</v>
      </c>
      <c r="D1680" s="134">
        <v>5119151</v>
      </c>
    </row>
    <row r="1681" spans="3:4">
      <c r="C1681" s="157" t="s">
        <v>1697</v>
      </c>
      <c r="D1681" s="134">
        <v>5119151</v>
      </c>
    </row>
    <row r="1682" spans="3:4">
      <c r="C1682" s="156" t="s">
        <v>1698</v>
      </c>
      <c r="D1682" s="134">
        <v>5120551</v>
      </c>
    </row>
    <row r="1683" spans="3:4">
      <c r="C1683" s="157" t="s">
        <v>1699</v>
      </c>
      <c r="D1683" s="134">
        <v>5120551</v>
      </c>
    </row>
    <row r="1684" spans="3:4">
      <c r="C1684" s="156" t="s">
        <v>2408</v>
      </c>
      <c r="D1684" s="134">
        <v>10000000</v>
      </c>
    </row>
    <row r="1685" spans="3:4">
      <c r="C1685" s="157" t="s">
        <v>2407</v>
      </c>
      <c r="D1685" s="134">
        <v>10000000</v>
      </c>
    </row>
    <row r="1686" spans="3:4">
      <c r="C1686" s="156" t="s">
        <v>1920</v>
      </c>
      <c r="D1686" s="134">
        <v>75996121</v>
      </c>
    </row>
    <row r="1687" spans="3:4">
      <c r="C1687" s="157" t="s">
        <v>1921</v>
      </c>
      <c r="D1687" s="134">
        <v>75996121</v>
      </c>
    </row>
    <row r="1688" spans="3:4">
      <c r="C1688" s="155" t="s">
        <v>253</v>
      </c>
      <c r="D1688" s="140">
        <v>215861394</v>
      </c>
    </row>
    <row r="1689" spans="3:4">
      <c r="C1689" s="156" t="s">
        <v>2697</v>
      </c>
      <c r="D1689" s="134">
        <v>92139087</v>
      </c>
    </row>
    <row r="1690" spans="3:4">
      <c r="C1690" s="157" t="s">
        <v>1002</v>
      </c>
      <c r="D1690" s="134">
        <v>92139087</v>
      </c>
    </row>
    <row r="1691" spans="3:4">
      <c r="C1691" s="156" t="s">
        <v>2696</v>
      </c>
      <c r="D1691" s="134">
        <v>322307</v>
      </c>
    </row>
    <row r="1692" spans="3:4">
      <c r="C1692" s="157" t="s">
        <v>1003</v>
      </c>
      <c r="D1692" s="134">
        <v>322307</v>
      </c>
    </row>
    <row r="1693" spans="3:4">
      <c r="C1693" s="156" t="s">
        <v>2198</v>
      </c>
      <c r="D1693" s="134">
        <v>30000000</v>
      </c>
    </row>
    <row r="1694" spans="3:4">
      <c r="C1694" s="157" t="s">
        <v>2199</v>
      </c>
      <c r="D1694" s="134">
        <v>30000000</v>
      </c>
    </row>
    <row r="1695" spans="3:4">
      <c r="C1695" s="156" t="s">
        <v>2349</v>
      </c>
      <c r="D1695" s="134">
        <v>5400000</v>
      </c>
    </row>
    <row r="1696" spans="3:4">
      <c r="C1696" s="157" t="s">
        <v>2350</v>
      </c>
      <c r="D1696" s="134">
        <v>5400000</v>
      </c>
    </row>
    <row r="1697" spans="3:4">
      <c r="C1697" s="156" t="s">
        <v>2456</v>
      </c>
      <c r="D1697" s="134">
        <v>88000000</v>
      </c>
    </row>
    <row r="1698" spans="3:4">
      <c r="C1698" s="157" t="s">
        <v>2455</v>
      </c>
      <c r="D1698" s="134">
        <v>88000000</v>
      </c>
    </row>
    <row r="1699" spans="3:4">
      <c r="C1699" s="121" t="s">
        <v>262</v>
      </c>
      <c r="D1699" s="134">
        <v>1300879786</v>
      </c>
    </row>
    <row r="1700" spans="3:4">
      <c r="C1700" s="155" t="s">
        <v>251</v>
      </c>
      <c r="D1700" s="140">
        <v>1300879786</v>
      </c>
    </row>
    <row r="1701" spans="3:4">
      <c r="C1701" s="156" t="s">
        <v>383</v>
      </c>
      <c r="D1701" s="134">
        <v>20747766</v>
      </c>
    </row>
    <row r="1702" spans="3:4">
      <c r="C1702" s="157" t="s">
        <v>605</v>
      </c>
      <c r="D1702" s="134">
        <v>20747766</v>
      </c>
    </row>
    <row r="1703" spans="3:4">
      <c r="C1703" s="156" t="s">
        <v>2877</v>
      </c>
      <c r="D1703" s="134">
        <v>4807567</v>
      </c>
    </row>
    <row r="1704" spans="3:4">
      <c r="C1704" s="157" t="s">
        <v>2876</v>
      </c>
      <c r="D1704" s="134">
        <v>4807567</v>
      </c>
    </row>
    <row r="1705" spans="3:4">
      <c r="C1705" s="156" t="s">
        <v>384</v>
      </c>
      <c r="D1705" s="134">
        <v>311388206</v>
      </c>
    </row>
    <row r="1706" spans="3:4">
      <c r="C1706" s="157" t="s">
        <v>606</v>
      </c>
      <c r="D1706" s="134">
        <v>311388206</v>
      </c>
    </row>
    <row r="1707" spans="3:4">
      <c r="C1707" s="156" t="s">
        <v>2695</v>
      </c>
      <c r="D1707" s="134">
        <v>20509966</v>
      </c>
    </row>
    <row r="1708" spans="3:4">
      <c r="C1708" s="157" t="s">
        <v>2494</v>
      </c>
      <c r="D1708" s="134">
        <v>20509966</v>
      </c>
    </row>
    <row r="1709" spans="3:4">
      <c r="C1709" s="156" t="s">
        <v>2200</v>
      </c>
      <c r="D1709" s="134">
        <v>5254613</v>
      </c>
    </row>
    <row r="1710" spans="3:4">
      <c r="C1710" s="157" t="s">
        <v>604</v>
      </c>
      <c r="D1710" s="134">
        <v>5254613</v>
      </c>
    </row>
    <row r="1711" spans="3:4">
      <c r="C1711" s="156" t="s">
        <v>385</v>
      </c>
      <c r="D1711" s="134">
        <v>70000000</v>
      </c>
    </row>
    <row r="1712" spans="3:4">
      <c r="C1712" s="157" t="s">
        <v>607</v>
      </c>
      <c r="D1712" s="134">
        <v>70000000</v>
      </c>
    </row>
    <row r="1713" spans="3:4">
      <c r="C1713" s="156" t="s">
        <v>386</v>
      </c>
      <c r="D1713" s="134">
        <v>458797</v>
      </c>
    </row>
    <row r="1714" spans="3:4">
      <c r="C1714" s="157" t="s">
        <v>608</v>
      </c>
      <c r="D1714" s="134">
        <v>458797</v>
      </c>
    </row>
    <row r="1715" spans="3:4">
      <c r="C1715" s="156" t="s">
        <v>3070</v>
      </c>
      <c r="D1715" s="134">
        <v>9173874</v>
      </c>
    </row>
    <row r="1716" spans="3:4">
      <c r="C1716" s="157" t="s">
        <v>3071</v>
      </c>
      <c r="D1716" s="134">
        <v>9173874</v>
      </c>
    </row>
    <row r="1717" spans="3:4">
      <c r="C1717" s="156" t="s">
        <v>2875</v>
      </c>
      <c r="D1717" s="134">
        <v>17397527</v>
      </c>
    </row>
    <row r="1718" spans="3:4">
      <c r="C1718" s="157" t="s">
        <v>2874</v>
      </c>
      <c r="D1718" s="134">
        <v>17397527</v>
      </c>
    </row>
    <row r="1719" spans="3:4">
      <c r="C1719" s="156" t="s">
        <v>387</v>
      </c>
      <c r="D1719" s="134">
        <v>4734096</v>
      </c>
    </row>
    <row r="1720" spans="3:4">
      <c r="C1720" s="157" t="s">
        <v>609</v>
      </c>
      <c r="D1720" s="134">
        <v>4734096</v>
      </c>
    </row>
    <row r="1721" spans="3:4">
      <c r="C1721" s="156" t="s">
        <v>388</v>
      </c>
      <c r="D1721" s="134">
        <v>80247</v>
      </c>
    </row>
    <row r="1722" spans="3:4">
      <c r="C1722" s="157" t="s">
        <v>610</v>
      </c>
      <c r="D1722" s="134">
        <v>80247</v>
      </c>
    </row>
    <row r="1723" spans="3:4">
      <c r="C1723" s="156" t="s">
        <v>389</v>
      </c>
      <c r="D1723" s="134">
        <v>75086</v>
      </c>
    </row>
    <row r="1724" spans="3:4">
      <c r="C1724" s="157" t="s">
        <v>611</v>
      </c>
      <c r="D1724" s="134">
        <v>75086</v>
      </c>
    </row>
    <row r="1725" spans="3:4">
      <c r="C1725" s="156" t="s">
        <v>2694</v>
      </c>
      <c r="D1725" s="134">
        <v>80247</v>
      </c>
    </row>
    <row r="1726" spans="3:4">
      <c r="C1726" s="157" t="s">
        <v>612</v>
      </c>
      <c r="D1726" s="134">
        <v>80247</v>
      </c>
    </row>
    <row r="1727" spans="3:4">
      <c r="C1727" s="156" t="s">
        <v>2873</v>
      </c>
      <c r="D1727" s="134">
        <v>46476764</v>
      </c>
    </row>
    <row r="1728" spans="3:4">
      <c r="C1728" s="157" t="s">
        <v>2872</v>
      </c>
      <c r="D1728" s="134">
        <v>46476764</v>
      </c>
    </row>
    <row r="1729" spans="3:4">
      <c r="C1729" s="156" t="s">
        <v>2493</v>
      </c>
      <c r="D1729" s="134">
        <v>3000000</v>
      </c>
    </row>
    <row r="1730" spans="3:4">
      <c r="C1730" s="157" t="s">
        <v>2492</v>
      </c>
      <c r="D1730" s="134">
        <v>3000000</v>
      </c>
    </row>
    <row r="1731" spans="3:4">
      <c r="C1731" s="156" t="s">
        <v>390</v>
      </c>
      <c r="D1731" s="134">
        <v>30068537</v>
      </c>
    </row>
    <row r="1732" spans="3:4">
      <c r="C1732" s="157" t="s">
        <v>613</v>
      </c>
      <c r="D1732" s="134">
        <v>30068537</v>
      </c>
    </row>
    <row r="1733" spans="3:4">
      <c r="C1733" s="156" t="s">
        <v>1170</v>
      </c>
      <c r="D1733" s="134">
        <v>4237286</v>
      </c>
    </row>
    <row r="1734" spans="3:4">
      <c r="C1734" s="157" t="s">
        <v>1171</v>
      </c>
      <c r="D1734" s="134">
        <v>4237286</v>
      </c>
    </row>
    <row r="1735" spans="3:4">
      <c r="C1735" s="156" t="s">
        <v>2693</v>
      </c>
      <c r="D1735" s="134">
        <v>597761</v>
      </c>
    </row>
    <row r="1736" spans="3:4">
      <c r="C1736" s="157" t="s">
        <v>1172</v>
      </c>
      <c r="D1736" s="134">
        <v>597761</v>
      </c>
    </row>
    <row r="1737" spans="3:4">
      <c r="C1737" s="156" t="s">
        <v>391</v>
      </c>
      <c r="D1737" s="134">
        <v>25000000</v>
      </c>
    </row>
    <row r="1738" spans="3:4">
      <c r="C1738" s="157" t="s">
        <v>614</v>
      </c>
      <c r="D1738" s="134">
        <v>25000000</v>
      </c>
    </row>
    <row r="1739" spans="3:4">
      <c r="C1739" s="156" t="s">
        <v>1173</v>
      </c>
      <c r="D1739" s="134">
        <v>2587656</v>
      </c>
    </row>
    <row r="1740" spans="3:4">
      <c r="C1740" s="157" t="s">
        <v>1174</v>
      </c>
      <c r="D1740" s="134">
        <v>2587656</v>
      </c>
    </row>
    <row r="1741" spans="3:4">
      <c r="C1741" s="156" t="s">
        <v>2692</v>
      </c>
      <c r="D1741" s="134">
        <v>31477472</v>
      </c>
    </row>
    <row r="1742" spans="3:4">
      <c r="C1742" s="157" t="s">
        <v>2491</v>
      </c>
      <c r="D1742" s="134">
        <v>31477472</v>
      </c>
    </row>
    <row r="1743" spans="3:4">
      <c r="C1743" s="156" t="s">
        <v>1175</v>
      </c>
      <c r="D1743" s="134">
        <v>889724</v>
      </c>
    </row>
    <row r="1744" spans="3:4">
      <c r="C1744" s="157" t="s">
        <v>1176</v>
      </c>
      <c r="D1744" s="134">
        <v>889724</v>
      </c>
    </row>
    <row r="1745" spans="3:4">
      <c r="C1745" s="156" t="s">
        <v>1177</v>
      </c>
      <c r="D1745" s="134">
        <v>5051678</v>
      </c>
    </row>
    <row r="1746" spans="3:4">
      <c r="C1746" s="157" t="s">
        <v>1178</v>
      </c>
      <c r="D1746" s="134">
        <v>5051678</v>
      </c>
    </row>
    <row r="1747" spans="3:4">
      <c r="C1747" s="156" t="s">
        <v>2691</v>
      </c>
      <c r="D1747" s="134">
        <v>29687478</v>
      </c>
    </row>
    <row r="1748" spans="3:4">
      <c r="C1748" s="157" t="s">
        <v>2034</v>
      </c>
      <c r="D1748" s="134">
        <v>29687478</v>
      </c>
    </row>
    <row r="1749" spans="3:4">
      <c r="C1749" s="156" t="s">
        <v>1179</v>
      </c>
      <c r="D1749" s="134">
        <v>9591650</v>
      </c>
    </row>
    <row r="1750" spans="3:4">
      <c r="C1750" s="157" t="s">
        <v>1180</v>
      </c>
      <c r="D1750" s="134">
        <v>9591650</v>
      </c>
    </row>
    <row r="1751" spans="3:4">
      <c r="C1751" s="156" t="s">
        <v>2690</v>
      </c>
      <c r="D1751" s="134">
        <v>35161253</v>
      </c>
    </row>
    <row r="1752" spans="3:4">
      <c r="C1752" s="157" t="s">
        <v>2035</v>
      </c>
      <c r="D1752" s="134">
        <v>35161253</v>
      </c>
    </row>
    <row r="1753" spans="3:4">
      <c r="C1753" s="156" t="s">
        <v>1181</v>
      </c>
      <c r="D1753" s="134">
        <v>9591650</v>
      </c>
    </row>
    <row r="1754" spans="3:4">
      <c r="C1754" s="157" t="s">
        <v>1182</v>
      </c>
      <c r="D1754" s="134">
        <v>9591650</v>
      </c>
    </row>
    <row r="1755" spans="3:4">
      <c r="C1755" s="156" t="s">
        <v>1183</v>
      </c>
      <c r="D1755" s="134">
        <v>3618597</v>
      </c>
    </row>
    <row r="1756" spans="3:4">
      <c r="C1756" s="157" t="s">
        <v>1184</v>
      </c>
      <c r="D1756" s="134">
        <v>3618597</v>
      </c>
    </row>
    <row r="1757" spans="3:4">
      <c r="C1757" s="156" t="s">
        <v>2689</v>
      </c>
      <c r="D1757" s="134">
        <v>117367382</v>
      </c>
    </row>
    <row r="1758" spans="3:4">
      <c r="C1758" s="157" t="s">
        <v>1922</v>
      </c>
      <c r="D1758" s="134">
        <v>117367382</v>
      </c>
    </row>
    <row r="1759" spans="3:4">
      <c r="C1759" s="156" t="s">
        <v>1185</v>
      </c>
      <c r="D1759" s="134">
        <v>5803815</v>
      </c>
    </row>
    <row r="1760" spans="3:4">
      <c r="C1760" s="157" t="s">
        <v>1186</v>
      </c>
      <c r="D1760" s="134">
        <v>5803815</v>
      </c>
    </row>
    <row r="1761" spans="3:4">
      <c r="C1761" s="156" t="s">
        <v>2688</v>
      </c>
      <c r="D1761" s="134">
        <v>53904088</v>
      </c>
    </row>
    <row r="1762" spans="3:4">
      <c r="C1762" s="157" t="s">
        <v>1923</v>
      </c>
      <c r="D1762" s="134">
        <v>53904088</v>
      </c>
    </row>
    <row r="1763" spans="3:4">
      <c r="C1763" s="156" t="s">
        <v>1984</v>
      </c>
      <c r="D1763" s="134">
        <v>1181902</v>
      </c>
    </row>
    <row r="1764" spans="3:4">
      <c r="C1764" s="157" t="s">
        <v>1187</v>
      </c>
      <c r="D1764" s="134">
        <v>1181902</v>
      </c>
    </row>
    <row r="1765" spans="3:4">
      <c r="C1765" s="156" t="s">
        <v>2687</v>
      </c>
      <c r="D1765" s="134">
        <v>36000000</v>
      </c>
    </row>
    <row r="1766" spans="3:4">
      <c r="C1766" s="157" t="s">
        <v>2429</v>
      </c>
      <c r="D1766" s="134">
        <v>36000000</v>
      </c>
    </row>
    <row r="1767" spans="3:4">
      <c r="C1767" s="156" t="s">
        <v>1188</v>
      </c>
      <c r="D1767" s="134">
        <v>1181902</v>
      </c>
    </row>
    <row r="1768" spans="3:4">
      <c r="C1768" s="157" t="s">
        <v>1189</v>
      </c>
      <c r="D1768" s="134">
        <v>1181902</v>
      </c>
    </row>
    <row r="1769" spans="3:4">
      <c r="C1769" s="156" t="s">
        <v>1190</v>
      </c>
      <c r="D1769" s="134">
        <v>1181902</v>
      </c>
    </row>
    <row r="1770" spans="3:4">
      <c r="C1770" s="157" t="s">
        <v>1191</v>
      </c>
      <c r="D1770" s="134">
        <v>1181902</v>
      </c>
    </row>
    <row r="1771" spans="3:4">
      <c r="C1771" s="156" t="s">
        <v>1192</v>
      </c>
      <c r="D1771" s="134">
        <v>2792959</v>
      </c>
    </row>
    <row r="1772" spans="3:4">
      <c r="C1772" s="157" t="s">
        <v>1193</v>
      </c>
      <c r="D1772" s="134">
        <v>2792959</v>
      </c>
    </row>
    <row r="1773" spans="3:4">
      <c r="C1773" s="156" t="s">
        <v>2686</v>
      </c>
      <c r="D1773" s="134">
        <v>33121737</v>
      </c>
    </row>
    <row r="1774" spans="3:4">
      <c r="C1774" s="157" t="s">
        <v>2036</v>
      </c>
      <c r="D1774" s="134">
        <v>33121737</v>
      </c>
    </row>
    <row r="1775" spans="3:4">
      <c r="C1775" s="156" t="s">
        <v>1194</v>
      </c>
      <c r="D1775" s="134">
        <v>2579928</v>
      </c>
    </row>
    <row r="1776" spans="3:4">
      <c r="C1776" s="157" t="s">
        <v>1195</v>
      </c>
      <c r="D1776" s="134">
        <v>2579928</v>
      </c>
    </row>
    <row r="1777" spans="3:4">
      <c r="C1777" s="156" t="s">
        <v>3072</v>
      </c>
      <c r="D1777" s="134">
        <v>46160435</v>
      </c>
    </row>
    <row r="1778" spans="3:4">
      <c r="C1778" s="157" t="s">
        <v>3073</v>
      </c>
      <c r="D1778" s="134">
        <v>46160435</v>
      </c>
    </row>
    <row r="1779" spans="3:4">
      <c r="C1779" s="156" t="s">
        <v>2685</v>
      </c>
      <c r="D1779" s="134">
        <v>177338629</v>
      </c>
    </row>
    <row r="1780" spans="3:4">
      <c r="C1780" s="157" t="s">
        <v>2037</v>
      </c>
      <c r="D1780" s="134">
        <v>177338629</v>
      </c>
    </row>
    <row r="1781" spans="3:4">
      <c r="C1781" s="156" t="s">
        <v>1196</v>
      </c>
      <c r="D1781" s="134">
        <v>1720224</v>
      </c>
    </row>
    <row r="1782" spans="3:4">
      <c r="C1782" s="157" t="s">
        <v>1197</v>
      </c>
      <c r="D1782" s="134">
        <v>1720224</v>
      </c>
    </row>
    <row r="1783" spans="3:4">
      <c r="C1783" s="156" t="s">
        <v>1198</v>
      </c>
      <c r="D1783" s="134">
        <v>805138</v>
      </c>
    </row>
    <row r="1784" spans="3:4">
      <c r="C1784" s="157" t="s">
        <v>1199</v>
      </c>
      <c r="D1784" s="134">
        <v>805138</v>
      </c>
    </row>
    <row r="1785" spans="3:4">
      <c r="C1785" s="156" t="s">
        <v>1200</v>
      </c>
      <c r="D1785" s="134">
        <v>2792959</v>
      </c>
    </row>
    <row r="1786" spans="3:4">
      <c r="C1786" s="157" t="s">
        <v>1201</v>
      </c>
      <c r="D1786" s="134">
        <v>2792959</v>
      </c>
    </row>
    <row r="1787" spans="3:4">
      <c r="C1787" s="156" t="s">
        <v>1202</v>
      </c>
      <c r="D1787" s="134">
        <v>923196</v>
      </c>
    </row>
    <row r="1788" spans="3:4">
      <c r="C1788" s="157" t="s">
        <v>1203</v>
      </c>
      <c r="D1788" s="134">
        <v>923196</v>
      </c>
    </row>
    <row r="1789" spans="3:4">
      <c r="C1789" s="156" t="s">
        <v>1204</v>
      </c>
      <c r="D1789" s="134">
        <v>2579928</v>
      </c>
    </row>
    <row r="1790" spans="3:4">
      <c r="C1790" s="157" t="s">
        <v>1205</v>
      </c>
      <c r="D1790" s="134">
        <v>2579928</v>
      </c>
    </row>
    <row r="1791" spans="3:4">
      <c r="C1791" s="156" t="s">
        <v>2684</v>
      </c>
      <c r="D1791" s="134">
        <v>597164</v>
      </c>
    </row>
    <row r="1792" spans="3:4">
      <c r="C1792" s="157" t="s">
        <v>1206</v>
      </c>
      <c r="D1792" s="134">
        <v>597164</v>
      </c>
    </row>
    <row r="1793" spans="3:4">
      <c r="C1793" s="156" t="s">
        <v>1985</v>
      </c>
      <c r="D1793" s="134">
        <v>53693227</v>
      </c>
    </row>
    <row r="1794" spans="3:4">
      <c r="C1794" s="157" t="s">
        <v>800</v>
      </c>
      <c r="D1794" s="134">
        <v>53693227</v>
      </c>
    </row>
    <row r="1795" spans="3:4">
      <c r="C1795" s="156" t="s">
        <v>1207</v>
      </c>
      <c r="D1795" s="134">
        <v>923196</v>
      </c>
    </row>
    <row r="1796" spans="3:4">
      <c r="C1796" s="157" t="s">
        <v>1208</v>
      </c>
      <c r="D1796" s="134">
        <v>923196</v>
      </c>
    </row>
    <row r="1797" spans="3:4">
      <c r="C1797" s="156" t="s">
        <v>1209</v>
      </c>
      <c r="D1797" s="134">
        <v>597164</v>
      </c>
    </row>
    <row r="1798" spans="3:4">
      <c r="C1798" s="157" t="s">
        <v>1210</v>
      </c>
      <c r="D1798" s="134">
        <v>597164</v>
      </c>
    </row>
    <row r="1799" spans="3:4">
      <c r="C1799" s="156" t="s">
        <v>1211</v>
      </c>
      <c r="D1799" s="134">
        <v>9591650</v>
      </c>
    </row>
    <row r="1800" spans="3:4">
      <c r="C1800" s="157" t="s">
        <v>1212</v>
      </c>
      <c r="D1800" s="134">
        <v>9591650</v>
      </c>
    </row>
    <row r="1801" spans="3:4">
      <c r="C1801" s="156" t="s">
        <v>1213</v>
      </c>
      <c r="D1801" s="134">
        <v>1738075</v>
      </c>
    </row>
    <row r="1802" spans="3:4">
      <c r="C1802" s="157" t="s">
        <v>1214</v>
      </c>
      <c r="D1802" s="134">
        <v>1738075</v>
      </c>
    </row>
    <row r="1803" spans="3:4">
      <c r="C1803" s="156" t="s">
        <v>2683</v>
      </c>
      <c r="D1803" s="134">
        <v>13954365</v>
      </c>
    </row>
    <row r="1804" spans="3:4">
      <c r="C1804" s="157" t="s">
        <v>2308</v>
      </c>
      <c r="D1804" s="134">
        <v>13954365</v>
      </c>
    </row>
    <row r="1805" spans="3:4">
      <c r="C1805" s="156" t="s">
        <v>1215</v>
      </c>
      <c r="D1805" s="134">
        <v>2280776</v>
      </c>
    </row>
    <row r="1806" spans="3:4">
      <c r="C1806" s="157" t="s">
        <v>1216</v>
      </c>
      <c r="D1806" s="134">
        <v>2280776</v>
      </c>
    </row>
    <row r="1807" spans="3:4">
      <c r="C1807" s="156" t="s">
        <v>1217</v>
      </c>
      <c r="D1807" s="134">
        <v>4224262</v>
      </c>
    </row>
    <row r="1808" spans="3:4">
      <c r="C1808" s="157" t="s">
        <v>1218</v>
      </c>
      <c r="D1808" s="134">
        <v>4224262</v>
      </c>
    </row>
    <row r="1809" spans="3:4">
      <c r="C1809" s="156" t="s">
        <v>1219</v>
      </c>
      <c r="D1809" s="134">
        <v>1761878</v>
      </c>
    </row>
    <row r="1810" spans="3:4">
      <c r="C1810" s="157" t="s">
        <v>1220</v>
      </c>
      <c r="D1810" s="134">
        <v>1761878</v>
      </c>
    </row>
    <row r="1811" spans="3:4">
      <c r="C1811" s="156" t="s">
        <v>1986</v>
      </c>
      <c r="D1811" s="134">
        <v>4272721</v>
      </c>
    </row>
    <row r="1812" spans="3:4">
      <c r="C1812" s="157" t="s">
        <v>1221</v>
      </c>
      <c r="D1812" s="134">
        <v>4272721</v>
      </c>
    </row>
    <row r="1813" spans="3:4">
      <c r="C1813" s="156" t="s">
        <v>2682</v>
      </c>
      <c r="D1813" s="134">
        <v>2555844</v>
      </c>
    </row>
    <row r="1814" spans="3:4">
      <c r="C1814" s="157" t="s">
        <v>1222</v>
      </c>
      <c r="D1814" s="134">
        <v>2555844</v>
      </c>
    </row>
    <row r="1815" spans="3:4">
      <c r="C1815" s="156" t="s">
        <v>1223</v>
      </c>
      <c r="D1815" s="134">
        <v>2555842</v>
      </c>
    </row>
    <row r="1816" spans="3:4">
      <c r="C1816" s="157" t="s">
        <v>1224</v>
      </c>
      <c r="D1816" s="134">
        <v>2555842</v>
      </c>
    </row>
    <row r="1817" spans="3:4">
      <c r="C1817" s="156" t="s">
        <v>1225</v>
      </c>
      <c r="D1817" s="134">
        <v>2611503</v>
      </c>
    </row>
    <row r="1818" spans="3:4">
      <c r="C1818" s="157" t="s">
        <v>1226</v>
      </c>
      <c r="D1818" s="134">
        <v>2611503</v>
      </c>
    </row>
    <row r="1819" spans="3:4">
      <c r="C1819" s="156" t="s">
        <v>2681</v>
      </c>
      <c r="D1819" s="134">
        <v>2611503</v>
      </c>
    </row>
    <row r="1820" spans="3:4">
      <c r="C1820" s="157" t="s">
        <v>1227</v>
      </c>
      <c r="D1820" s="134">
        <v>2611503</v>
      </c>
    </row>
    <row r="1821" spans="3:4">
      <c r="C1821" s="156" t="s">
        <v>1987</v>
      </c>
      <c r="D1821" s="134">
        <v>4100000</v>
      </c>
    </row>
    <row r="1822" spans="3:4">
      <c r="C1822" s="157" t="s">
        <v>1228</v>
      </c>
      <c r="D1822" s="134">
        <v>4100000</v>
      </c>
    </row>
    <row r="1823" spans="3:4">
      <c r="C1823" s="156" t="s">
        <v>2680</v>
      </c>
      <c r="D1823" s="134">
        <v>575149</v>
      </c>
    </row>
    <row r="1824" spans="3:4">
      <c r="C1824" s="157" t="s">
        <v>1229</v>
      </c>
      <c r="D1824" s="134">
        <v>575149</v>
      </c>
    </row>
    <row r="1825" spans="3:4">
      <c r="C1825" s="156" t="s">
        <v>1988</v>
      </c>
      <c r="D1825" s="134">
        <v>2555845</v>
      </c>
    </row>
    <row r="1826" spans="3:4">
      <c r="C1826" s="157" t="s">
        <v>1230</v>
      </c>
      <c r="D1826" s="134">
        <v>2555845</v>
      </c>
    </row>
    <row r="1827" spans="3:4">
      <c r="C1827" s="156" t="s">
        <v>2309</v>
      </c>
      <c r="D1827" s="134">
        <v>498000</v>
      </c>
    </row>
    <row r="1828" spans="3:4">
      <c r="C1828" s="157" t="s">
        <v>2310</v>
      </c>
      <c r="D1828" s="134">
        <v>498000</v>
      </c>
    </row>
    <row r="1829" spans="3:4">
      <c r="C1829" s="121" t="s">
        <v>263</v>
      </c>
      <c r="D1829" s="134">
        <v>835122585</v>
      </c>
    </row>
    <row r="1830" spans="3:4">
      <c r="C1830" s="155" t="s">
        <v>251</v>
      </c>
      <c r="D1830" s="140">
        <v>835122585</v>
      </c>
    </row>
    <row r="1831" spans="3:4">
      <c r="C1831" s="156" t="s">
        <v>1004</v>
      </c>
      <c r="D1831" s="134">
        <v>2030470</v>
      </c>
    </row>
    <row r="1832" spans="3:4">
      <c r="C1832" s="157" t="s">
        <v>1005</v>
      </c>
      <c r="D1832" s="134">
        <v>2030470</v>
      </c>
    </row>
    <row r="1833" spans="3:4">
      <c r="C1833" s="156" t="s">
        <v>2679</v>
      </c>
      <c r="D1833" s="134">
        <v>4617578</v>
      </c>
    </row>
    <row r="1834" spans="3:4">
      <c r="C1834" s="157" t="s">
        <v>1006</v>
      </c>
      <c r="D1834" s="134">
        <v>4617578</v>
      </c>
    </row>
    <row r="1835" spans="3:4">
      <c r="C1835" s="156" t="s">
        <v>2678</v>
      </c>
      <c r="D1835" s="134">
        <v>2030470</v>
      </c>
    </row>
    <row r="1836" spans="3:4">
      <c r="C1836" s="157" t="s">
        <v>1007</v>
      </c>
      <c r="D1836" s="134">
        <v>2030470</v>
      </c>
    </row>
    <row r="1837" spans="3:4">
      <c r="C1837" s="156" t="s">
        <v>2677</v>
      </c>
      <c r="D1837" s="134">
        <v>6731310</v>
      </c>
    </row>
    <row r="1838" spans="3:4">
      <c r="C1838" s="157" t="s">
        <v>1008</v>
      </c>
      <c r="D1838" s="134">
        <v>6731310</v>
      </c>
    </row>
    <row r="1839" spans="3:4">
      <c r="C1839" s="156" t="s">
        <v>2676</v>
      </c>
      <c r="D1839" s="134">
        <v>1253439</v>
      </c>
    </row>
    <row r="1840" spans="3:4">
      <c r="C1840" s="157" t="s">
        <v>1009</v>
      </c>
      <c r="D1840" s="134">
        <v>1253439</v>
      </c>
    </row>
    <row r="1841" spans="3:4">
      <c r="C1841" s="156" t="s">
        <v>2675</v>
      </c>
      <c r="D1841" s="134">
        <v>1073222</v>
      </c>
    </row>
    <row r="1842" spans="3:4">
      <c r="C1842" s="157" t="s">
        <v>764</v>
      </c>
      <c r="D1842" s="134">
        <v>1073222</v>
      </c>
    </row>
    <row r="1843" spans="3:4">
      <c r="C1843" s="156" t="s">
        <v>1989</v>
      </c>
      <c r="D1843" s="134">
        <v>2790925</v>
      </c>
    </row>
    <row r="1844" spans="3:4">
      <c r="C1844" s="157" t="s">
        <v>1010</v>
      </c>
      <c r="D1844" s="134">
        <v>2790925</v>
      </c>
    </row>
    <row r="1845" spans="3:4">
      <c r="C1845" s="156" t="s">
        <v>1011</v>
      </c>
      <c r="D1845" s="134">
        <v>2790925</v>
      </c>
    </row>
    <row r="1846" spans="3:4">
      <c r="C1846" s="157" t="s">
        <v>1012</v>
      </c>
      <c r="D1846" s="134">
        <v>2790925</v>
      </c>
    </row>
    <row r="1847" spans="3:4">
      <c r="C1847" s="156" t="s">
        <v>2370</v>
      </c>
      <c r="D1847" s="134">
        <v>777731</v>
      </c>
    </row>
    <row r="1848" spans="3:4">
      <c r="C1848" s="157" t="s">
        <v>2369</v>
      </c>
      <c r="D1848" s="134">
        <v>777731</v>
      </c>
    </row>
    <row r="1849" spans="3:4">
      <c r="C1849" s="156" t="s">
        <v>1924</v>
      </c>
      <c r="D1849" s="134">
        <v>22315101</v>
      </c>
    </row>
    <row r="1850" spans="3:4">
      <c r="C1850" s="157" t="s">
        <v>1925</v>
      </c>
      <c r="D1850" s="134">
        <v>22315101</v>
      </c>
    </row>
    <row r="1851" spans="3:4">
      <c r="C1851" s="156" t="s">
        <v>1926</v>
      </c>
      <c r="D1851" s="134">
        <v>78916280</v>
      </c>
    </row>
    <row r="1852" spans="3:4">
      <c r="C1852" s="157" t="s">
        <v>1927</v>
      </c>
      <c r="D1852" s="134">
        <v>78916280</v>
      </c>
    </row>
    <row r="1853" spans="3:4">
      <c r="C1853" s="156" t="s">
        <v>1385</v>
      </c>
      <c r="D1853" s="134">
        <v>4081155</v>
      </c>
    </row>
    <row r="1854" spans="3:4">
      <c r="C1854" s="157" t="s">
        <v>1386</v>
      </c>
      <c r="D1854" s="134">
        <v>4081155</v>
      </c>
    </row>
    <row r="1855" spans="3:4">
      <c r="C1855" s="156" t="s">
        <v>392</v>
      </c>
      <c r="D1855" s="134">
        <v>20000000</v>
      </c>
    </row>
    <row r="1856" spans="3:4">
      <c r="C1856" s="157" t="s">
        <v>615</v>
      </c>
      <c r="D1856" s="134">
        <v>20000000</v>
      </c>
    </row>
    <row r="1857" spans="3:4">
      <c r="C1857" s="156" t="s">
        <v>1055</v>
      </c>
      <c r="D1857" s="134">
        <v>4125127</v>
      </c>
    </row>
    <row r="1858" spans="3:4">
      <c r="C1858" s="157" t="s">
        <v>1056</v>
      </c>
      <c r="D1858" s="134">
        <v>4125127</v>
      </c>
    </row>
    <row r="1859" spans="3:4">
      <c r="C1859" s="156" t="s">
        <v>1057</v>
      </c>
      <c r="D1859" s="134">
        <v>7364139</v>
      </c>
    </row>
    <row r="1860" spans="3:4">
      <c r="C1860" s="157" t="s">
        <v>1058</v>
      </c>
      <c r="D1860" s="134">
        <v>7364139</v>
      </c>
    </row>
    <row r="1861" spans="3:4">
      <c r="C1861" s="156" t="s">
        <v>1059</v>
      </c>
      <c r="D1861" s="134">
        <v>5848496</v>
      </c>
    </row>
    <row r="1862" spans="3:4">
      <c r="C1862" s="157" t="s">
        <v>1060</v>
      </c>
      <c r="D1862" s="134">
        <v>5848496</v>
      </c>
    </row>
    <row r="1863" spans="3:4">
      <c r="C1863" s="156" t="s">
        <v>1061</v>
      </c>
      <c r="D1863" s="134">
        <v>4125127</v>
      </c>
    </row>
    <row r="1864" spans="3:4">
      <c r="C1864" s="157" t="s">
        <v>1062</v>
      </c>
      <c r="D1864" s="134">
        <v>4125127</v>
      </c>
    </row>
    <row r="1865" spans="3:4">
      <c r="C1865" s="156" t="s">
        <v>1063</v>
      </c>
      <c r="D1865" s="134">
        <v>1411678</v>
      </c>
    </row>
    <row r="1866" spans="3:4">
      <c r="C1866" s="157" t="s">
        <v>1064</v>
      </c>
      <c r="D1866" s="134">
        <v>1411678</v>
      </c>
    </row>
    <row r="1867" spans="3:4">
      <c r="C1867" s="156" t="s">
        <v>1065</v>
      </c>
      <c r="D1867" s="134">
        <v>2080338</v>
      </c>
    </row>
    <row r="1868" spans="3:4">
      <c r="C1868" s="157" t="s">
        <v>1066</v>
      </c>
      <c r="D1868" s="134">
        <v>2080338</v>
      </c>
    </row>
    <row r="1869" spans="3:4">
      <c r="C1869" s="156" t="s">
        <v>1231</v>
      </c>
      <c r="D1869" s="134">
        <v>1901132</v>
      </c>
    </row>
    <row r="1870" spans="3:4">
      <c r="C1870" s="157" t="s">
        <v>1232</v>
      </c>
      <c r="D1870" s="134">
        <v>1901132</v>
      </c>
    </row>
    <row r="1871" spans="3:4">
      <c r="C1871" s="156" t="s">
        <v>2674</v>
      </c>
      <c r="D1871" s="134">
        <v>2589059</v>
      </c>
    </row>
    <row r="1872" spans="3:4">
      <c r="C1872" s="157" t="s">
        <v>1233</v>
      </c>
      <c r="D1872" s="134">
        <v>2589059</v>
      </c>
    </row>
    <row r="1873" spans="3:4">
      <c r="C1873" s="156" t="s">
        <v>393</v>
      </c>
      <c r="D1873" s="134">
        <v>22105301</v>
      </c>
    </row>
    <row r="1874" spans="3:4">
      <c r="C1874" s="157" t="s">
        <v>616</v>
      </c>
      <c r="D1874" s="134">
        <v>22105301</v>
      </c>
    </row>
    <row r="1875" spans="3:4">
      <c r="C1875" s="156" t="s">
        <v>2673</v>
      </c>
      <c r="D1875" s="134">
        <v>5881088</v>
      </c>
    </row>
    <row r="1876" spans="3:4">
      <c r="C1876" s="157" t="s">
        <v>1234</v>
      </c>
      <c r="D1876" s="134">
        <v>5881088</v>
      </c>
    </row>
    <row r="1877" spans="3:4">
      <c r="C1877" s="156" t="s">
        <v>394</v>
      </c>
      <c r="D1877" s="134">
        <v>3000000</v>
      </c>
    </row>
    <row r="1878" spans="3:4">
      <c r="C1878" s="157" t="s">
        <v>617</v>
      </c>
      <c r="D1878" s="134">
        <v>3000000</v>
      </c>
    </row>
    <row r="1879" spans="3:4">
      <c r="C1879" s="156" t="s">
        <v>2672</v>
      </c>
      <c r="D1879" s="134">
        <v>5404360</v>
      </c>
    </row>
    <row r="1880" spans="3:4">
      <c r="C1880" s="157" t="s">
        <v>618</v>
      </c>
      <c r="D1880" s="134">
        <v>5404360</v>
      </c>
    </row>
    <row r="1881" spans="3:4">
      <c r="C1881" s="156" t="s">
        <v>1235</v>
      </c>
      <c r="D1881" s="134">
        <v>1759695</v>
      </c>
    </row>
    <row r="1882" spans="3:4">
      <c r="C1882" s="157" t="s">
        <v>1236</v>
      </c>
      <c r="D1882" s="134">
        <v>1759695</v>
      </c>
    </row>
    <row r="1883" spans="3:4">
      <c r="C1883" s="156" t="s">
        <v>3074</v>
      </c>
      <c r="D1883" s="134">
        <v>5881088</v>
      </c>
    </row>
    <row r="1884" spans="3:4">
      <c r="C1884" s="157" t="s">
        <v>1237</v>
      </c>
      <c r="D1884" s="134">
        <v>5881088</v>
      </c>
    </row>
    <row r="1885" spans="3:4">
      <c r="C1885" s="156" t="s">
        <v>2671</v>
      </c>
      <c r="D1885" s="134">
        <v>1104373</v>
      </c>
    </row>
    <row r="1886" spans="3:4">
      <c r="C1886" s="157" t="s">
        <v>2490</v>
      </c>
      <c r="D1886" s="134">
        <v>1104373</v>
      </c>
    </row>
    <row r="1887" spans="3:4">
      <c r="C1887" s="156" t="s">
        <v>2670</v>
      </c>
      <c r="D1887" s="134">
        <v>4076234</v>
      </c>
    </row>
    <row r="1888" spans="3:4">
      <c r="C1888" s="157" t="s">
        <v>1238</v>
      </c>
      <c r="D1888" s="134">
        <v>4076234</v>
      </c>
    </row>
    <row r="1889" spans="3:4">
      <c r="C1889" s="156" t="s">
        <v>1239</v>
      </c>
      <c r="D1889" s="134">
        <v>4076234</v>
      </c>
    </row>
    <row r="1890" spans="3:4">
      <c r="C1890" s="157" t="s">
        <v>1240</v>
      </c>
      <c r="D1890" s="134">
        <v>4076234</v>
      </c>
    </row>
    <row r="1891" spans="3:4">
      <c r="C1891" s="156" t="s">
        <v>1241</v>
      </c>
      <c r="D1891" s="134">
        <v>2080338</v>
      </c>
    </row>
    <row r="1892" spans="3:4">
      <c r="C1892" s="157" t="s">
        <v>1242</v>
      </c>
      <c r="D1892" s="134">
        <v>2080338</v>
      </c>
    </row>
    <row r="1893" spans="3:4">
      <c r="C1893" s="156" t="s">
        <v>1243</v>
      </c>
      <c r="D1893" s="134">
        <v>779923</v>
      </c>
    </row>
    <row r="1894" spans="3:4">
      <c r="C1894" s="157" t="s">
        <v>1244</v>
      </c>
      <c r="D1894" s="134">
        <v>779923</v>
      </c>
    </row>
    <row r="1895" spans="3:4">
      <c r="C1895" s="156" t="s">
        <v>1245</v>
      </c>
      <c r="D1895" s="134">
        <v>1769301</v>
      </c>
    </row>
    <row r="1896" spans="3:4">
      <c r="C1896" s="157" t="s">
        <v>1246</v>
      </c>
      <c r="D1896" s="134">
        <v>1769301</v>
      </c>
    </row>
    <row r="1897" spans="3:4">
      <c r="C1897" s="156" t="s">
        <v>1247</v>
      </c>
      <c r="D1897" s="134">
        <v>779923</v>
      </c>
    </row>
    <row r="1898" spans="3:4">
      <c r="C1898" s="157" t="s">
        <v>1248</v>
      </c>
      <c r="D1898" s="134">
        <v>779923</v>
      </c>
    </row>
    <row r="1899" spans="3:4">
      <c r="C1899" s="156" t="s">
        <v>1249</v>
      </c>
      <c r="D1899" s="134">
        <v>779923</v>
      </c>
    </row>
    <row r="1900" spans="3:4">
      <c r="C1900" s="157" t="s">
        <v>1250</v>
      </c>
      <c r="D1900" s="134">
        <v>779923</v>
      </c>
    </row>
    <row r="1901" spans="3:4">
      <c r="C1901" s="156" t="s">
        <v>2669</v>
      </c>
      <c r="D1901" s="134">
        <v>141034127</v>
      </c>
    </row>
    <row r="1902" spans="3:4">
      <c r="C1902" s="157" t="s">
        <v>2489</v>
      </c>
      <c r="D1902" s="134">
        <v>141034127</v>
      </c>
    </row>
    <row r="1903" spans="3:4">
      <c r="C1903" s="156" t="s">
        <v>1251</v>
      </c>
      <c r="D1903" s="134">
        <v>3856383</v>
      </c>
    </row>
    <row r="1904" spans="3:4">
      <c r="C1904" s="157" t="s">
        <v>1252</v>
      </c>
      <c r="D1904" s="134">
        <v>3856383</v>
      </c>
    </row>
    <row r="1905" spans="3:4">
      <c r="C1905" s="156" t="s">
        <v>2668</v>
      </c>
      <c r="D1905" s="134">
        <v>46924815</v>
      </c>
    </row>
    <row r="1906" spans="3:4">
      <c r="C1906" s="157" t="s">
        <v>2201</v>
      </c>
      <c r="D1906" s="134">
        <v>46924815</v>
      </c>
    </row>
    <row r="1907" spans="3:4">
      <c r="C1907" s="156" t="s">
        <v>1253</v>
      </c>
      <c r="D1907" s="134">
        <v>5499812</v>
      </c>
    </row>
    <row r="1908" spans="3:4">
      <c r="C1908" s="157" t="s">
        <v>1254</v>
      </c>
      <c r="D1908" s="134">
        <v>5499812</v>
      </c>
    </row>
    <row r="1909" spans="3:4">
      <c r="C1909" s="156" t="s">
        <v>2667</v>
      </c>
      <c r="D1909" s="134">
        <v>38071704</v>
      </c>
    </row>
    <row r="1910" spans="3:4">
      <c r="C1910" s="157" t="s">
        <v>2038</v>
      </c>
      <c r="D1910" s="134">
        <v>38071704</v>
      </c>
    </row>
    <row r="1911" spans="3:4">
      <c r="C1911" s="156" t="s">
        <v>1255</v>
      </c>
      <c r="D1911" s="134">
        <v>3850402</v>
      </c>
    </row>
    <row r="1912" spans="3:4">
      <c r="C1912" s="157" t="s">
        <v>1256</v>
      </c>
      <c r="D1912" s="134">
        <v>3850402</v>
      </c>
    </row>
    <row r="1913" spans="3:4">
      <c r="C1913" s="156" t="s">
        <v>1257</v>
      </c>
      <c r="D1913" s="134">
        <v>4783393</v>
      </c>
    </row>
    <row r="1914" spans="3:4">
      <c r="C1914" s="157" t="s">
        <v>1258</v>
      </c>
      <c r="D1914" s="134">
        <v>4783393</v>
      </c>
    </row>
    <row r="1915" spans="3:4">
      <c r="C1915" s="156" t="s">
        <v>1259</v>
      </c>
      <c r="D1915" s="134">
        <v>1376080</v>
      </c>
    </row>
    <row r="1916" spans="3:4">
      <c r="C1916" s="157" t="s">
        <v>1260</v>
      </c>
      <c r="D1916" s="134">
        <v>1376080</v>
      </c>
    </row>
    <row r="1917" spans="3:4">
      <c r="C1917" s="156" t="s">
        <v>1261</v>
      </c>
      <c r="D1917" s="134">
        <v>5881087</v>
      </c>
    </row>
    <row r="1918" spans="3:4">
      <c r="C1918" s="157" t="s">
        <v>1262</v>
      </c>
      <c r="D1918" s="134">
        <v>5881087</v>
      </c>
    </row>
    <row r="1919" spans="3:4">
      <c r="C1919" s="156" t="s">
        <v>1263</v>
      </c>
      <c r="D1919" s="134">
        <v>9721888</v>
      </c>
    </row>
    <row r="1920" spans="3:4">
      <c r="C1920" s="157" t="s">
        <v>1264</v>
      </c>
      <c r="D1920" s="134">
        <v>9721888</v>
      </c>
    </row>
    <row r="1921" spans="3:4">
      <c r="C1921" s="156" t="s">
        <v>2666</v>
      </c>
      <c r="D1921" s="134">
        <v>10000000</v>
      </c>
    </row>
    <row r="1922" spans="3:4">
      <c r="C1922" s="157" t="s">
        <v>2202</v>
      </c>
      <c r="D1922" s="134">
        <v>10000000</v>
      </c>
    </row>
    <row r="1923" spans="3:4">
      <c r="C1923" s="156" t="s">
        <v>1265</v>
      </c>
      <c r="D1923" s="134">
        <v>4076234</v>
      </c>
    </row>
    <row r="1924" spans="3:4">
      <c r="C1924" s="157" t="s">
        <v>1266</v>
      </c>
      <c r="D1924" s="134">
        <v>4076234</v>
      </c>
    </row>
    <row r="1925" spans="3:4">
      <c r="C1925" s="156" t="s">
        <v>1267</v>
      </c>
      <c r="D1925" s="134">
        <v>4076234</v>
      </c>
    </row>
    <row r="1926" spans="3:4">
      <c r="C1926" s="157" t="s">
        <v>1268</v>
      </c>
      <c r="D1926" s="134">
        <v>4076234</v>
      </c>
    </row>
    <row r="1927" spans="3:4">
      <c r="C1927" s="156" t="s">
        <v>1269</v>
      </c>
      <c r="D1927" s="134">
        <v>5881088</v>
      </c>
    </row>
    <row r="1928" spans="3:4">
      <c r="C1928" s="157" t="s">
        <v>1270</v>
      </c>
      <c r="D1928" s="134">
        <v>5881088</v>
      </c>
    </row>
    <row r="1929" spans="3:4">
      <c r="C1929" s="156" t="s">
        <v>2665</v>
      </c>
      <c r="D1929" s="134">
        <v>5963974</v>
      </c>
    </row>
    <row r="1930" spans="3:4">
      <c r="C1930" s="157" t="s">
        <v>1271</v>
      </c>
      <c r="D1930" s="134">
        <v>5963974</v>
      </c>
    </row>
    <row r="1931" spans="3:4">
      <c r="C1931" s="156" t="s">
        <v>395</v>
      </c>
      <c r="D1931" s="134">
        <v>26126598</v>
      </c>
    </row>
    <row r="1932" spans="3:4">
      <c r="C1932" s="157" t="s">
        <v>619</v>
      </c>
      <c r="D1932" s="134">
        <v>26126598</v>
      </c>
    </row>
    <row r="1933" spans="3:4">
      <c r="C1933" s="156" t="s">
        <v>2664</v>
      </c>
      <c r="D1933" s="134">
        <v>61031571</v>
      </c>
    </row>
    <row r="1934" spans="3:4">
      <c r="C1934" s="157" t="s">
        <v>620</v>
      </c>
      <c r="D1934" s="134">
        <v>61031571</v>
      </c>
    </row>
    <row r="1935" spans="3:4">
      <c r="C1935" s="156" t="s">
        <v>1272</v>
      </c>
      <c r="D1935" s="134">
        <v>5963974</v>
      </c>
    </row>
    <row r="1936" spans="3:4">
      <c r="C1936" s="157" t="s">
        <v>1273</v>
      </c>
      <c r="D1936" s="134">
        <v>5963974</v>
      </c>
    </row>
    <row r="1937" spans="3:4">
      <c r="C1937" s="156" t="s">
        <v>2663</v>
      </c>
      <c r="D1937" s="134">
        <v>4073271</v>
      </c>
    </row>
    <row r="1938" spans="3:4">
      <c r="C1938" s="157" t="s">
        <v>1274</v>
      </c>
      <c r="D1938" s="134">
        <v>4073271</v>
      </c>
    </row>
    <row r="1939" spans="3:4">
      <c r="C1939" s="156" t="s">
        <v>396</v>
      </c>
      <c r="D1939" s="134">
        <v>15000000</v>
      </c>
    </row>
    <row r="1940" spans="3:4">
      <c r="C1940" s="157" t="s">
        <v>621</v>
      </c>
      <c r="D1940" s="134">
        <v>15000000</v>
      </c>
    </row>
    <row r="1941" spans="3:4">
      <c r="C1941" s="156" t="s">
        <v>397</v>
      </c>
      <c r="D1941" s="134">
        <v>9000000</v>
      </c>
    </row>
    <row r="1942" spans="3:4">
      <c r="C1942" s="157" t="s">
        <v>622</v>
      </c>
      <c r="D1942" s="134">
        <v>9000000</v>
      </c>
    </row>
    <row r="1943" spans="3:4">
      <c r="C1943" s="156" t="s">
        <v>801</v>
      </c>
      <c r="D1943" s="134">
        <v>183602467</v>
      </c>
    </row>
    <row r="1944" spans="3:4">
      <c r="C1944" s="157" t="s">
        <v>802</v>
      </c>
      <c r="D1944" s="134">
        <v>183602467</v>
      </c>
    </row>
    <row r="1945" spans="3:4">
      <c r="C1945" s="156" t="s">
        <v>2311</v>
      </c>
      <c r="D1945" s="134">
        <v>498000</v>
      </c>
    </row>
    <row r="1946" spans="3:4">
      <c r="C1946" s="157" t="s">
        <v>2312</v>
      </c>
      <c r="D1946" s="134">
        <v>498000</v>
      </c>
    </row>
    <row r="1947" spans="3:4">
      <c r="C1947" s="156" t="s">
        <v>2662</v>
      </c>
      <c r="D1947" s="134">
        <v>498000</v>
      </c>
    </row>
    <row r="1948" spans="3:4">
      <c r="C1948" s="157" t="s">
        <v>2313</v>
      </c>
      <c r="D1948" s="134">
        <v>498000</v>
      </c>
    </row>
    <row r="1949" spans="3:4">
      <c r="C1949" s="121" t="s">
        <v>398</v>
      </c>
      <c r="D1949" s="134">
        <v>1870250027</v>
      </c>
    </row>
    <row r="1950" spans="3:4">
      <c r="C1950" s="155" t="s">
        <v>251</v>
      </c>
      <c r="D1950" s="140">
        <v>1528199092</v>
      </c>
    </row>
    <row r="1951" spans="3:4">
      <c r="C1951" s="156" t="s">
        <v>745</v>
      </c>
      <c r="D1951" s="134">
        <v>21411478</v>
      </c>
    </row>
    <row r="1952" spans="3:4">
      <c r="C1952" s="157" t="s">
        <v>746</v>
      </c>
      <c r="D1952" s="134">
        <v>21411478</v>
      </c>
    </row>
    <row r="1953" spans="3:4">
      <c r="C1953" s="156" t="s">
        <v>2661</v>
      </c>
      <c r="D1953" s="134">
        <v>44000000</v>
      </c>
    </row>
    <row r="1954" spans="3:4">
      <c r="C1954" s="157" t="s">
        <v>1824</v>
      </c>
      <c r="D1954" s="134">
        <v>44000000</v>
      </c>
    </row>
    <row r="1955" spans="3:4">
      <c r="C1955" s="156" t="s">
        <v>1275</v>
      </c>
      <c r="D1955" s="134">
        <v>1111230</v>
      </c>
    </row>
    <row r="1956" spans="3:4">
      <c r="C1956" s="157" t="s">
        <v>1276</v>
      </c>
      <c r="D1956" s="134">
        <v>1111230</v>
      </c>
    </row>
    <row r="1957" spans="3:4">
      <c r="C1957" s="156" t="s">
        <v>2660</v>
      </c>
      <c r="D1957" s="134">
        <v>8000000</v>
      </c>
    </row>
    <row r="1958" spans="3:4">
      <c r="C1958" s="157" t="s">
        <v>2448</v>
      </c>
      <c r="D1958" s="134">
        <v>8000000</v>
      </c>
    </row>
    <row r="1959" spans="3:4">
      <c r="C1959" s="156" t="s">
        <v>1277</v>
      </c>
      <c r="D1959" s="134">
        <v>5001203</v>
      </c>
    </row>
    <row r="1960" spans="3:4">
      <c r="C1960" s="157" t="s">
        <v>1278</v>
      </c>
      <c r="D1960" s="134">
        <v>5001203</v>
      </c>
    </row>
    <row r="1961" spans="3:4">
      <c r="C1961" s="156" t="s">
        <v>1279</v>
      </c>
      <c r="D1961" s="134">
        <v>7256885</v>
      </c>
    </row>
    <row r="1962" spans="3:4">
      <c r="C1962" s="157" t="s">
        <v>1280</v>
      </c>
      <c r="D1962" s="134">
        <v>7256885</v>
      </c>
    </row>
    <row r="1963" spans="3:4">
      <c r="C1963" s="156" t="s">
        <v>3075</v>
      </c>
      <c r="D1963" s="134">
        <v>7262350</v>
      </c>
    </row>
    <row r="1964" spans="3:4">
      <c r="C1964" s="157" t="s">
        <v>1281</v>
      </c>
      <c r="D1964" s="134">
        <v>7262350</v>
      </c>
    </row>
    <row r="1965" spans="3:4">
      <c r="C1965" s="156" t="s">
        <v>2659</v>
      </c>
      <c r="D1965" s="134">
        <v>3000000</v>
      </c>
    </row>
    <row r="1966" spans="3:4">
      <c r="C1966" s="157" t="s">
        <v>623</v>
      </c>
      <c r="D1966" s="134">
        <v>3000000</v>
      </c>
    </row>
    <row r="1967" spans="3:4">
      <c r="C1967" s="156" t="s">
        <v>1282</v>
      </c>
      <c r="D1967" s="134">
        <v>4989515</v>
      </c>
    </row>
    <row r="1968" spans="3:4">
      <c r="C1968" s="157" t="s">
        <v>1283</v>
      </c>
      <c r="D1968" s="134">
        <v>4989515</v>
      </c>
    </row>
    <row r="1969" spans="3:4">
      <c r="C1969" s="156" t="s">
        <v>2658</v>
      </c>
      <c r="D1969" s="134">
        <v>7804941</v>
      </c>
    </row>
    <row r="1970" spans="3:4">
      <c r="C1970" s="157" t="s">
        <v>2205</v>
      </c>
      <c r="D1970" s="134">
        <v>7804941</v>
      </c>
    </row>
    <row r="1971" spans="3:4">
      <c r="C1971" s="156" t="s">
        <v>3076</v>
      </c>
      <c r="D1971" s="134">
        <v>3386383</v>
      </c>
    </row>
    <row r="1972" spans="3:4">
      <c r="C1972" s="157" t="s">
        <v>3077</v>
      </c>
      <c r="D1972" s="134">
        <v>3386383</v>
      </c>
    </row>
    <row r="1973" spans="3:4">
      <c r="C1973" s="156" t="s">
        <v>400</v>
      </c>
      <c r="D1973" s="134">
        <v>56402241</v>
      </c>
    </row>
    <row r="1974" spans="3:4">
      <c r="C1974" s="157" t="s">
        <v>625</v>
      </c>
      <c r="D1974" s="134">
        <v>56402241</v>
      </c>
    </row>
    <row r="1975" spans="3:4">
      <c r="C1975" s="156" t="s">
        <v>2428</v>
      </c>
      <c r="D1975" s="134">
        <v>19404819</v>
      </c>
    </row>
    <row r="1976" spans="3:4">
      <c r="C1976" s="157" t="s">
        <v>2427</v>
      </c>
      <c r="D1976" s="134">
        <v>19404819</v>
      </c>
    </row>
    <row r="1977" spans="3:4">
      <c r="C1977" s="156" t="s">
        <v>2206</v>
      </c>
      <c r="D1977" s="134">
        <v>5000000</v>
      </c>
    </row>
    <row r="1978" spans="3:4">
      <c r="C1978" s="157" t="s">
        <v>2207</v>
      </c>
      <c r="D1978" s="134">
        <v>5000000</v>
      </c>
    </row>
    <row r="1979" spans="3:4">
      <c r="C1979" s="156" t="s">
        <v>1284</v>
      </c>
      <c r="D1979" s="134">
        <v>1170135</v>
      </c>
    </row>
    <row r="1980" spans="3:4">
      <c r="C1980" s="157" t="s">
        <v>1285</v>
      </c>
      <c r="D1980" s="134">
        <v>1170135</v>
      </c>
    </row>
    <row r="1981" spans="3:4">
      <c r="C1981" s="156" t="s">
        <v>1286</v>
      </c>
      <c r="D1981" s="134">
        <v>16594591</v>
      </c>
    </row>
    <row r="1982" spans="3:4">
      <c r="C1982" s="157" t="s">
        <v>1287</v>
      </c>
      <c r="D1982" s="134">
        <v>16594591</v>
      </c>
    </row>
    <row r="1983" spans="3:4">
      <c r="C1983" s="156" t="s">
        <v>2657</v>
      </c>
      <c r="D1983" s="134">
        <v>2469363</v>
      </c>
    </row>
    <row r="1984" spans="3:4">
      <c r="C1984" s="157" t="s">
        <v>2208</v>
      </c>
      <c r="D1984" s="134">
        <v>2469363</v>
      </c>
    </row>
    <row r="1985" spans="3:4">
      <c r="C1985" s="156" t="s">
        <v>1288</v>
      </c>
      <c r="D1985" s="134">
        <v>5042740</v>
      </c>
    </row>
    <row r="1986" spans="3:4">
      <c r="C1986" s="157" t="s">
        <v>1289</v>
      </c>
      <c r="D1986" s="134">
        <v>5042740</v>
      </c>
    </row>
    <row r="1987" spans="3:4">
      <c r="C1987" s="156" t="s">
        <v>2656</v>
      </c>
      <c r="D1987" s="134">
        <v>111166406</v>
      </c>
    </row>
    <row r="1988" spans="3:4">
      <c r="C1988" s="157" t="s">
        <v>1928</v>
      </c>
      <c r="D1988" s="134">
        <v>111166406</v>
      </c>
    </row>
    <row r="1989" spans="3:4">
      <c r="C1989" s="156" t="s">
        <v>2655</v>
      </c>
      <c r="D1989" s="134">
        <v>56720062</v>
      </c>
    </row>
    <row r="1990" spans="3:4">
      <c r="C1990" s="157" t="s">
        <v>1929</v>
      </c>
      <c r="D1990" s="134">
        <v>56720062</v>
      </c>
    </row>
    <row r="1991" spans="3:4">
      <c r="C1991" s="156" t="s">
        <v>2654</v>
      </c>
      <c r="D1991" s="134">
        <v>5525987</v>
      </c>
    </row>
    <row r="1992" spans="3:4">
      <c r="C1992" s="157" t="s">
        <v>2209</v>
      </c>
      <c r="D1992" s="134">
        <v>5525987</v>
      </c>
    </row>
    <row r="1993" spans="3:4">
      <c r="C1993" s="156" t="s">
        <v>401</v>
      </c>
      <c r="D1993" s="134">
        <v>40942547</v>
      </c>
    </row>
    <row r="1994" spans="3:4">
      <c r="C1994" s="157" t="s">
        <v>626</v>
      </c>
      <c r="D1994" s="134">
        <v>40942547</v>
      </c>
    </row>
    <row r="1995" spans="3:4">
      <c r="C1995" s="156" t="s">
        <v>1290</v>
      </c>
      <c r="D1995" s="134">
        <v>6669416</v>
      </c>
    </row>
    <row r="1996" spans="3:4">
      <c r="C1996" s="157" t="s">
        <v>1291</v>
      </c>
      <c r="D1996" s="134">
        <v>6669416</v>
      </c>
    </row>
    <row r="1997" spans="3:4">
      <c r="C1997" s="156" t="s">
        <v>3078</v>
      </c>
      <c r="D1997" s="134">
        <v>30000000</v>
      </c>
    </row>
    <row r="1998" spans="3:4">
      <c r="C1998" s="157" t="s">
        <v>2836</v>
      </c>
      <c r="D1998" s="134">
        <v>30000000</v>
      </c>
    </row>
    <row r="1999" spans="3:4">
      <c r="C1999" s="156" t="s">
        <v>402</v>
      </c>
      <c r="D1999" s="134">
        <v>103374369</v>
      </c>
    </row>
    <row r="2000" spans="3:4">
      <c r="C2000" s="157" t="s">
        <v>627</v>
      </c>
      <c r="D2000" s="134">
        <v>103374369</v>
      </c>
    </row>
    <row r="2001" spans="3:4">
      <c r="C2001" s="156" t="s">
        <v>2653</v>
      </c>
      <c r="D2001" s="134">
        <v>13511580</v>
      </c>
    </row>
    <row r="2002" spans="3:4">
      <c r="C2002" s="157" t="s">
        <v>1292</v>
      </c>
      <c r="D2002" s="134">
        <v>13511580</v>
      </c>
    </row>
    <row r="2003" spans="3:4">
      <c r="C2003" s="156" t="s">
        <v>403</v>
      </c>
      <c r="D2003" s="134">
        <v>538658</v>
      </c>
    </row>
    <row r="2004" spans="3:4">
      <c r="C2004" s="157" t="s">
        <v>628</v>
      </c>
      <c r="D2004" s="134">
        <v>538658</v>
      </c>
    </row>
    <row r="2005" spans="3:4">
      <c r="C2005" s="156" t="s">
        <v>404</v>
      </c>
      <c r="D2005" s="134">
        <v>67056947</v>
      </c>
    </row>
    <row r="2006" spans="3:4">
      <c r="C2006" s="157" t="s">
        <v>629</v>
      </c>
      <c r="D2006" s="134">
        <v>67056947</v>
      </c>
    </row>
    <row r="2007" spans="3:4">
      <c r="C2007" s="156" t="s">
        <v>1930</v>
      </c>
      <c r="D2007" s="134">
        <v>155656045</v>
      </c>
    </row>
    <row r="2008" spans="3:4">
      <c r="C2008" s="157" t="s">
        <v>1931</v>
      </c>
      <c r="D2008" s="134">
        <v>155656045</v>
      </c>
    </row>
    <row r="2009" spans="3:4">
      <c r="C2009" s="156" t="s">
        <v>405</v>
      </c>
      <c r="D2009" s="134">
        <v>8000000</v>
      </c>
    </row>
    <row r="2010" spans="3:4">
      <c r="C2010" s="157" t="s">
        <v>630</v>
      </c>
      <c r="D2010" s="134">
        <v>8000000</v>
      </c>
    </row>
    <row r="2011" spans="3:4">
      <c r="C2011" s="156" t="s">
        <v>406</v>
      </c>
      <c r="D2011" s="134">
        <v>430794055</v>
      </c>
    </row>
    <row r="2012" spans="3:4">
      <c r="C2012" s="157" t="s">
        <v>631</v>
      </c>
      <c r="D2012" s="134">
        <v>430794055</v>
      </c>
    </row>
    <row r="2013" spans="3:4">
      <c r="C2013" s="156" t="s">
        <v>803</v>
      </c>
      <c r="D2013" s="134">
        <v>103935146</v>
      </c>
    </row>
    <row r="2014" spans="3:4">
      <c r="C2014" s="157" t="s">
        <v>804</v>
      </c>
      <c r="D2014" s="134">
        <v>103935146</v>
      </c>
    </row>
    <row r="2015" spans="3:4">
      <c r="C2015" s="156" t="s">
        <v>2210</v>
      </c>
      <c r="D2015" s="134">
        <v>135000000</v>
      </c>
    </row>
    <row r="2016" spans="3:4">
      <c r="C2016" s="157" t="s">
        <v>631</v>
      </c>
      <c r="D2016" s="134">
        <v>135000000</v>
      </c>
    </row>
    <row r="2017" spans="3:4">
      <c r="C2017" s="156" t="s">
        <v>2406</v>
      </c>
      <c r="D2017" s="134">
        <v>40000000</v>
      </c>
    </row>
    <row r="2018" spans="3:4">
      <c r="C2018" s="157" t="s">
        <v>2405</v>
      </c>
      <c r="D2018" s="134">
        <v>40000000</v>
      </c>
    </row>
    <row r="2019" spans="3:4">
      <c r="C2019" s="155" t="s">
        <v>253</v>
      </c>
      <c r="D2019" s="140">
        <v>67749732</v>
      </c>
    </row>
    <row r="2020" spans="3:4">
      <c r="C2020" s="156" t="s">
        <v>1013</v>
      </c>
      <c r="D2020" s="134">
        <v>57208005</v>
      </c>
    </row>
    <row r="2021" spans="3:4">
      <c r="C2021" s="157" t="s">
        <v>1014</v>
      </c>
      <c r="D2021" s="134">
        <v>57208005</v>
      </c>
    </row>
    <row r="2022" spans="3:4">
      <c r="C2022" s="156" t="s">
        <v>2203</v>
      </c>
      <c r="D2022" s="134">
        <v>3555960</v>
      </c>
    </row>
    <row r="2023" spans="3:4">
      <c r="C2023" s="157" t="s">
        <v>2204</v>
      </c>
      <c r="D2023" s="134">
        <v>3555960</v>
      </c>
    </row>
    <row r="2024" spans="3:4">
      <c r="C2024" s="156" t="s">
        <v>2652</v>
      </c>
      <c r="D2024" s="134">
        <v>6985767</v>
      </c>
    </row>
    <row r="2025" spans="3:4">
      <c r="C2025" s="157" t="s">
        <v>1831</v>
      </c>
      <c r="D2025" s="134">
        <v>6985767</v>
      </c>
    </row>
    <row r="2026" spans="3:4">
      <c r="C2026" s="155" t="s">
        <v>254</v>
      </c>
      <c r="D2026" s="140">
        <v>274301203</v>
      </c>
    </row>
    <row r="2027" spans="3:4">
      <c r="C2027" s="156" t="s">
        <v>399</v>
      </c>
      <c r="D2027" s="134">
        <v>274301203</v>
      </c>
    </row>
    <row r="2028" spans="3:4">
      <c r="C2028" s="157" t="s">
        <v>624</v>
      </c>
      <c r="D2028" s="134">
        <v>274301203</v>
      </c>
    </row>
    <row r="2029" spans="3:4">
      <c r="C2029" s="121" t="s">
        <v>407</v>
      </c>
      <c r="D2029" s="134">
        <v>4088437272</v>
      </c>
    </row>
    <row r="2030" spans="3:4">
      <c r="C2030" s="155" t="s">
        <v>251</v>
      </c>
      <c r="D2030" s="140">
        <v>691977336</v>
      </c>
    </row>
    <row r="2031" spans="3:4">
      <c r="C2031" s="156" t="s">
        <v>2488</v>
      </c>
      <c r="D2031" s="134">
        <v>34603615</v>
      </c>
    </row>
    <row r="2032" spans="3:4">
      <c r="C2032" s="157" t="s">
        <v>2487</v>
      </c>
      <c r="D2032" s="134">
        <v>34603615</v>
      </c>
    </row>
    <row r="2033" spans="3:4">
      <c r="C2033" s="156" t="s">
        <v>3079</v>
      </c>
      <c r="D2033" s="134">
        <v>21000000</v>
      </c>
    </row>
    <row r="2034" spans="3:4">
      <c r="C2034" s="157" t="s">
        <v>3080</v>
      </c>
      <c r="D2034" s="134">
        <v>21000000</v>
      </c>
    </row>
    <row r="2035" spans="3:4">
      <c r="C2035" s="156" t="s">
        <v>2936</v>
      </c>
      <c r="D2035" s="134">
        <v>73507758</v>
      </c>
    </row>
    <row r="2036" spans="3:4">
      <c r="C2036" s="157" t="s">
        <v>2937</v>
      </c>
      <c r="D2036" s="134">
        <v>73507758</v>
      </c>
    </row>
    <row r="2037" spans="3:4">
      <c r="C2037" s="156" t="s">
        <v>408</v>
      </c>
      <c r="D2037" s="134">
        <v>84027878</v>
      </c>
    </row>
    <row r="2038" spans="3:4">
      <c r="C2038" s="157" t="s">
        <v>632</v>
      </c>
      <c r="D2038" s="134">
        <v>84027878</v>
      </c>
    </row>
    <row r="2039" spans="3:4">
      <c r="C2039" s="156" t="s">
        <v>3081</v>
      </c>
      <c r="D2039" s="134">
        <v>51610779</v>
      </c>
    </row>
    <row r="2040" spans="3:4">
      <c r="C2040" s="157" t="s">
        <v>3082</v>
      </c>
      <c r="D2040" s="134">
        <v>51610779</v>
      </c>
    </row>
    <row r="2041" spans="3:4">
      <c r="C2041" s="156" t="s">
        <v>3083</v>
      </c>
      <c r="D2041" s="134">
        <v>2542220</v>
      </c>
    </row>
    <row r="2042" spans="3:4">
      <c r="C2042" s="157" t="s">
        <v>1700</v>
      </c>
      <c r="D2042" s="134">
        <v>2542220</v>
      </c>
    </row>
    <row r="2043" spans="3:4">
      <c r="C2043" s="156" t="s">
        <v>1701</v>
      </c>
      <c r="D2043" s="134">
        <v>2542220</v>
      </c>
    </row>
    <row r="2044" spans="3:4">
      <c r="C2044" s="157" t="s">
        <v>1702</v>
      </c>
      <c r="D2044" s="134">
        <v>2542220</v>
      </c>
    </row>
    <row r="2045" spans="3:4">
      <c r="C2045" s="156" t="s">
        <v>1703</v>
      </c>
      <c r="D2045" s="134">
        <v>2523769</v>
      </c>
    </row>
    <row r="2046" spans="3:4">
      <c r="C2046" s="157" t="s">
        <v>1704</v>
      </c>
      <c r="D2046" s="134">
        <v>2523769</v>
      </c>
    </row>
    <row r="2047" spans="3:4">
      <c r="C2047" s="156" t="s">
        <v>1705</v>
      </c>
      <c r="D2047" s="134">
        <v>6071992</v>
      </c>
    </row>
    <row r="2048" spans="3:4">
      <c r="C2048" s="157" t="s">
        <v>1706</v>
      </c>
      <c r="D2048" s="134">
        <v>6071992</v>
      </c>
    </row>
    <row r="2049" spans="3:4">
      <c r="C2049" s="156" t="s">
        <v>1707</v>
      </c>
      <c r="D2049" s="134">
        <v>3689328</v>
      </c>
    </row>
    <row r="2050" spans="3:4">
      <c r="C2050" s="157" t="s">
        <v>1708</v>
      </c>
      <c r="D2050" s="134">
        <v>3689328</v>
      </c>
    </row>
    <row r="2051" spans="3:4">
      <c r="C2051" s="156" t="s">
        <v>1709</v>
      </c>
      <c r="D2051" s="134">
        <v>3689328</v>
      </c>
    </row>
    <row r="2052" spans="3:4">
      <c r="C2052" s="157" t="s">
        <v>1710</v>
      </c>
      <c r="D2052" s="134">
        <v>3689328</v>
      </c>
    </row>
    <row r="2053" spans="3:4">
      <c r="C2053" s="156" t="s">
        <v>1711</v>
      </c>
      <c r="D2053" s="134">
        <v>3689328</v>
      </c>
    </row>
    <row r="2054" spans="3:4">
      <c r="C2054" s="157" t="s">
        <v>1712</v>
      </c>
      <c r="D2054" s="134">
        <v>3689328</v>
      </c>
    </row>
    <row r="2055" spans="3:4">
      <c r="C2055" s="156" t="s">
        <v>1713</v>
      </c>
      <c r="D2055" s="134">
        <v>2523767</v>
      </c>
    </row>
    <row r="2056" spans="3:4">
      <c r="C2056" s="157" t="s">
        <v>1714</v>
      </c>
      <c r="D2056" s="134">
        <v>2523767</v>
      </c>
    </row>
    <row r="2057" spans="3:4">
      <c r="C2057" s="156" t="s">
        <v>1715</v>
      </c>
      <c r="D2057" s="134">
        <v>3689328</v>
      </c>
    </row>
    <row r="2058" spans="3:4">
      <c r="C2058" s="157" t="s">
        <v>1716</v>
      </c>
      <c r="D2058" s="134">
        <v>3689328</v>
      </c>
    </row>
    <row r="2059" spans="3:4">
      <c r="C2059" s="156" t="s">
        <v>1717</v>
      </c>
      <c r="D2059" s="134">
        <v>3689328</v>
      </c>
    </row>
    <row r="2060" spans="3:4">
      <c r="C2060" s="157" t="s">
        <v>1718</v>
      </c>
      <c r="D2060" s="134">
        <v>3689328</v>
      </c>
    </row>
    <row r="2061" spans="3:4">
      <c r="C2061" s="156" t="s">
        <v>1719</v>
      </c>
      <c r="D2061" s="134">
        <v>3689328</v>
      </c>
    </row>
    <row r="2062" spans="3:4">
      <c r="C2062" s="157" t="s">
        <v>1720</v>
      </c>
      <c r="D2062" s="134">
        <v>3689328</v>
      </c>
    </row>
    <row r="2063" spans="3:4">
      <c r="C2063" s="156" t="s">
        <v>1721</v>
      </c>
      <c r="D2063" s="134">
        <v>1407491</v>
      </c>
    </row>
    <row r="2064" spans="3:4">
      <c r="C2064" s="157" t="s">
        <v>1722</v>
      </c>
      <c r="D2064" s="134">
        <v>1407491</v>
      </c>
    </row>
    <row r="2065" spans="3:4">
      <c r="C2065" s="156" t="s">
        <v>1723</v>
      </c>
      <c r="D2065" s="134">
        <v>2113557</v>
      </c>
    </row>
    <row r="2066" spans="3:4">
      <c r="C2066" s="157" t="s">
        <v>1724</v>
      </c>
      <c r="D2066" s="134">
        <v>2113557</v>
      </c>
    </row>
    <row r="2067" spans="3:4">
      <c r="C2067" s="156" t="s">
        <v>1725</v>
      </c>
      <c r="D2067" s="134">
        <v>5103177</v>
      </c>
    </row>
    <row r="2068" spans="3:4">
      <c r="C2068" s="157" t="s">
        <v>1726</v>
      </c>
      <c r="D2068" s="134">
        <v>5103177</v>
      </c>
    </row>
    <row r="2069" spans="3:4">
      <c r="C2069" s="156" t="s">
        <v>1727</v>
      </c>
      <c r="D2069" s="134">
        <v>6071992</v>
      </c>
    </row>
    <row r="2070" spans="3:4">
      <c r="C2070" s="157" t="s">
        <v>1728</v>
      </c>
      <c r="D2070" s="134">
        <v>6071992</v>
      </c>
    </row>
    <row r="2071" spans="3:4">
      <c r="C2071" s="156" t="s">
        <v>1729</v>
      </c>
      <c r="D2071" s="134">
        <v>3609752</v>
      </c>
    </row>
    <row r="2072" spans="3:4">
      <c r="C2072" s="157" t="s">
        <v>1730</v>
      </c>
      <c r="D2072" s="134">
        <v>3609752</v>
      </c>
    </row>
    <row r="2073" spans="3:4">
      <c r="C2073" s="156" t="s">
        <v>2651</v>
      </c>
      <c r="D2073" s="134">
        <v>3689328</v>
      </c>
    </row>
    <row r="2074" spans="3:4">
      <c r="C2074" s="157" t="s">
        <v>1731</v>
      </c>
      <c r="D2074" s="134">
        <v>3689328</v>
      </c>
    </row>
    <row r="2075" spans="3:4">
      <c r="C2075" s="156" t="s">
        <v>2039</v>
      </c>
      <c r="D2075" s="134">
        <v>59238928</v>
      </c>
    </row>
    <row r="2076" spans="3:4">
      <c r="C2076" s="157" t="s">
        <v>2040</v>
      </c>
      <c r="D2076" s="134">
        <v>59238928</v>
      </c>
    </row>
    <row r="2077" spans="3:4">
      <c r="C2077" s="156" t="s">
        <v>2211</v>
      </c>
      <c r="D2077" s="134">
        <v>92860473</v>
      </c>
    </row>
    <row r="2078" spans="3:4">
      <c r="C2078" s="157" t="s">
        <v>2212</v>
      </c>
      <c r="D2078" s="134">
        <v>92860473</v>
      </c>
    </row>
    <row r="2079" spans="3:4">
      <c r="C2079" s="156" t="s">
        <v>1732</v>
      </c>
      <c r="D2079" s="134">
        <v>3689328</v>
      </c>
    </row>
    <row r="2080" spans="3:4">
      <c r="C2080" s="157" t="s">
        <v>1733</v>
      </c>
      <c r="D2080" s="134">
        <v>3689328</v>
      </c>
    </row>
    <row r="2081" spans="3:4">
      <c r="C2081" s="156" t="s">
        <v>1734</v>
      </c>
      <c r="D2081" s="134">
        <v>6071992</v>
      </c>
    </row>
    <row r="2082" spans="3:4">
      <c r="C2082" s="157" t="s">
        <v>1735</v>
      </c>
      <c r="D2082" s="134">
        <v>6071992</v>
      </c>
    </row>
    <row r="2083" spans="3:4">
      <c r="C2083" s="156" t="s">
        <v>1932</v>
      </c>
      <c r="D2083" s="134">
        <v>57592521</v>
      </c>
    </row>
    <row r="2084" spans="3:4">
      <c r="C2084" s="157" t="s">
        <v>1933</v>
      </c>
      <c r="D2084" s="134">
        <v>57592521</v>
      </c>
    </row>
    <row r="2085" spans="3:4">
      <c r="C2085" s="156" t="s">
        <v>2213</v>
      </c>
      <c r="D2085" s="134">
        <v>10000000</v>
      </c>
    </row>
    <row r="2086" spans="3:4">
      <c r="C2086" s="157" t="s">
        <v>2214</v>
      </c>
      <c r="D2086" s="134">
        <v>10000000</v>
      </c>
    </row>
    <row r="2087" spans="3:4">
      <c r="C2087" s="156" t="s">
        <v>805</v>
      </c>
      <c r="D2087" s="134">
        <v>137438831</v>
      </c>
    </row>
    <row r="2088" spans="3:4">
      <c r="C2088" s="157" t="s">
        <v>806</v>
      </c>
      <c r="D2088" s="134">
        <v>137438831</v>
      </c>
    </row>
    <row r="2089" spans="3:4">
      <c r="C2089" s="155" t="s">
        <v>253</v>
      </c>
      <c r="D2089" s="140">
        <v>240959936</v>
      </c>
    </row>
    <row r="2090" spans="3:4">
      <c r="C2090" s="156" t="s">
        <v>2929</v>
      </c>
      <c r="D2090" s="134">
        <v>207951833</v>
      </c>
    </row>
    <row r="2091" spans="3:4">
      <c r="C2091" s="157" t="s">
        <v>2928</v>
      </c>
      <c r="D2091" s="134">
        <v>207951833</v>
      </c>
    </row>
    <row r="2092" spans="3:4">
      <c r="C2092" s="156" t="s">
        <v>3084</v>
      </c>
      <c r="D2092" s="134">
        <v>33008103</v>
      </c>
    </row>
    <row r="2093" spans="3:4">
      <c r="C2093" s="157" t="s">
        <v>3085</v>
      </c>
      <c r="D2093" s="134">
        <v>33008103</v>
      </c>
    </row>
    <row r="2094" spans="3:4">
      <c r="C2094" s="155" t="s">
        <v>254</v>
      </c>
      <c r="D2094" s="140">
        <v>3155500000</v>
      </c>
    </row>
    <row r="2095" spans="3:4">
      <c r="C2095" s="156" t="s">
        <v>461</v>
      </c>
      <c r="D2095" s="134">
        <v>3155500000</v>
      </c>
    </row>
    <row r="2096" spans="3:4">
      <c r="C2096" s="157" t="s">
        <v>695</v>
      </c>
      <c r="D2096" s="134">
        <v>3155500000</v>
      </c>
    </row>
    <row r="2097" spans="3:4">
      <c r="C2097" s="121" t="s">
        <v>264</v>
      </c>
      <c r="D2097" s="134">
        <v>3141840772</v>
      </c>
    </row>
    <row r="2098" spans="3:4">
      <c r="C2098" s="155" t="s">
        <v>251</v>
      </c>
      <c r="D2098" s="140">
        <v>2794735772</v>
      </c>
    </row>
    <row r="2099" spans="3:4">
      <c r="C2099" s="156" t="s">
        <v>2041</v>
      </c>
      <c r="D2099" s="134">
        <v>100001</v>
      </c>
    </row>
    <row r="2100" spans="3:4">
      <c r="C2100" s="157" t="s">
        <v>2042</v>
      </c>
      <c r="D2100" s="134">
        <v>100001</v>
      </c>
    </row>
    <row r="2101" spans="3:4">
      <c r="C2101" s="156" t="s">
        <v>2627</v>
      </c>
      <c r="D2101" s="134">
        <v>637087444</v>
      </c>
    </row>
    <row r="2102" spans="3:4">
      <c r="C2102" s="157" t="s">
        <v>633</v>
      </c>
      <c r="D2102" s="134">
        <v>637087444</v>
      </c>
    </row>
    <row r="2103" spans="3:4">
      <c r="C2103" s="156" t="s">
        <v>3086</v>
      </c>
      <c r="D2103" s="134">
        <v>130146458</v>
      </c>
    </row>
    <row r="2104" spans="3:4">
      <c r="C2104" s="157" t="s">
        <v>3087</v>
      </c>
      <c r="D2104" s="134">
        <v>130146458</v>
      </c>
    </row>
    <row r="2105" spans="3:4">
      <c r="C2105" s="156" t="s">
        <v>2368</v>
      </c>
      <c r="D2105" s="134">
        <v>11196288</v>
      </c>
    </row>
    <row r="2106" spans="3:4">
      <c r="C2106" s="157" t="s">
        <v>2367</v>
      </c>
      <c r="D2106" s="134">
        <v>11196288</v>
      </c>
    </row>
    <row r="2107" spans="3:4">
      <c r="C2107" s="156" t="s">
        <v>3088</v>
      </c>
      <c r="D2107" s="134">
        <v>16077858</v>
      </c>
    </row>
    <row r="2108" spans="3:4">
      <c r="C2108" s="157" t="s">
        <v>3089</v>
      </c>
      <c r="D2108" s="134">
        <v>16077858</v>
      </c>
    </row>
    <row r="2109" spans="3:4">
      <c r="C2109" s="156" t="s">
        <v>2650</v>
      </c>
      <c r="D2109" s="134">
        <v>3492752</v>
      </c>
    </row>
    <row r="2110" spans="3:4">
      <c r="C2110" s="157" t="s">
        <v>2366</v>
      </c>
      <c r="D2110" s="134">
        <v>3492752</v>
      </c>
    </row>
    <row r="2111" spans="3:4">
      <c r="C2111" s="156" t="s">
        <v>409</v>
      </c>
      <c r="D2111" s="134">
        <v>3835091</v>
      </c>
    </row>
    <row r="2112" spans="3:4">
      <c r="C2112" s="157" t="s">
        <v>634</v>
      </c>
      <c r="D2112" s="134">
        <v>3835091</v>
      </c>
    </row>
    <row r="2113" spans="3:4">
      <c r="C2113" s="156" t="s">
        <v>410</v>
      </c>
      <c r="D2113" s="134">
        <v>2783204</v>
      </c>
    </row>
    <row r="2114" spans="3:4">
      <c r="C2114" s="157" t="s">
        <v>635</v>
      </c>
      <c r="D2114" s="134">
        <v>2783204</v>
      </c>
    </row>
    <row r="2115" spans="3:4">
      <c r="C2115" s="156" t="s">
        <v>411</v>
      </c>
      <c r="D2115" s="134">
        <v>1521692</v>
      </c>
    </row>
    <row r="2116" spans="3:4">
      <c r="C2116" s="157" t="s">
        <v>636</v>
      </c>
      <c r="D2116" s="134">
        <v>1521692</v>
      </c>
    </row>
    <row r="2117" spans="3:4">
      <c r="C2117" s="156" t="s">
        <v>2649</v>
      </c>
      <c r="D2117" s="134">
        <v>10000000</v>
      </c>
    </row>
    <row r="2118" spans="3:4">
      <c r="C2118" s="157" t="s">
        <v>637</v>
      </c>
      <c r="D2118" s="134">
        <v>10000000</v>
      </c>
    </row>
    <row r="2119" spans="3:4">
      <c r="C2119" s="156" t="s">
        <v>412</v>
      </c>
      <c r="D2119" s="134">
        <v>75000000</v>
      </c>
    </row>
    <row r="2120" spans="3:4">
      <c r="C2120" s="157" t="s">
        <v>638</v>
      </c>
      <c r="D2120" s="134">
        <v>75000000</v>
      </c>
    </row>
    <row r="2121" spans="3:4">
      <c r="C2121" s="156" t="s">
        <v>2460</v>
      </c>
      <c r="D2121" s="134">
        <v>131058</v>
      </c>
    </row>
    <row r="2122" spans="3:4">
      <c r="C2122" s="157" t="s">
        <v>2459</v>
      </c>
      <c r="D2122" s="134">
        <v>131058</v>
      </c>
    </row>
    <row r="2123" spans="3:4">
      <c r="C2123" s="156" t="s">
        <v>1934</v>
      </c>
      <c r="D2123" s="134">
        <v>50250419</v>
      </c>
    </row>
    <row r="2124" spans="3:4">
      <c r="C2124" s="157" t="s">
        <v>1935</v>
      </c>
      <c r="D2124" s="134">
        <v>50250419</v>
      </c>
    </row>
    <row r="2125" spans="3:4">
      <c r="C2125" s="156" t="s">
        <v>1936</v>
      </c>
      <c r="D2125" s="134">
        <v>45904305</v>
      </c>
    </row>
    <row r="2126" spans="3:4">
      <c r="C2126" s="157" t="s">
        <v>1937</v>
      </c>
      <c r="D2126" s="134">
        <v>45904305</v>
      </c>
    </row>
    <row r="2127" spans="3:4">
      <c r="C2127" s="156" t="s">
        <v>1938</v>
      </c>
      <c r="D2127" s="134">
        <v>58496679</v>
      </c>
    </row>
    <row r="2128" spans="3:4">
      <c r="C2128" s="157" t="s">
        <v>1939</v>
      </c>
      <c r="D2128" s="134">
        <v>58496679</v>
      </c>
    </row>
    <row r="2129" spans="3:4">
      <c r="C2129" s="156" t="s">
        <v>3090</v>
      </c>
      <c r="D2129" s="134">
        <v>12000000</v>
      </c>
    </row>
    <row r="2130" spans="3:4">
      <c r="C2130" s="157" t="s">
        <v>2486</v>
      </c>
      <c r="D2130" s="134">
        <v>12000000</v>
      </c>
    </row>
    <row r="2131" spans="3:4">
      <c r="C2131" s="156" t="s">
        <v>2404</v>
      </c>
      <c r="D2131" s="134">
        <v>9261623</v>
      </c>
    </row>
    <row r="2132" spans="3:4">
      <c r="C2132" s="157" t="s">
        <v>2403</v>
      </c>
      <c r="D2132" s="134">
        <v>9261623</v>
      </c>
    </row>
    <row r="2133" spans="3:4">
      <c r="C2133" s="156" t="s">
        <v>2648</v>
      </c>
      <c r="D2133" s="134">
        <v>92033458</v>
      </c>
    </row>
    <row r="2134" spans="3:4">
      <c r="C2134" s="157" t="s">
        <v>2043</v>
      </c>
      <c r="D2134" s="134">
        <v>92033458</v>
      </c>
    </row>
    <row r="2135" spans="3:4">
      <c r="C2135" s="156" t="s">
        <v>2647</v>
      </c>
      <c r="D2135" s="134">
        <v>811151</v>
      </c>
    </row>
    <row r="2136" spans="3:4">
      <c r="C2136" s="157" t="s">
        <v>1387</v>
      </c>
      <c r="D2136" s="134">
        <v>811151</v>
      </c>
    </row>
    <row r="2137" spans="3:4">
      <c r="C2137" s="156" t="s">
        <v>2646</v>
      </c>
      <c r="D2137" s="134">
        <v>38549089</v>
      </c>
    </row>
    <row r="2138" spans="3:4">
      <c r="C2138" s="157" t="s">
        <v>1940</v>
      </c>
      <c r="D2138" s="134">
        <v>38549089</v>
      </c>
    </row>
    <row r="2139" spans="3:4">
      <c r="C2139" s="156" t="s">
        <v>413</v>
      </c>
      <c r="D2139" s="134">
        <v>121446905</v>
      </c>
    </row>
    <row r="2140" spans="3:4">
      <c r="C2140" s="157" t="s">
        <v>639</v>
      </c>
      <c r="D2140" s="134">
        <v>121446905</v>
      </c>
    </row>
    <row r="2141" spans="3:4">
      <c r="C2141" s="156" t="s">
        <v>1388</v>
      </c>
      <c r="D2141" s="134">
        <v>811351</v>
      </c>
    </row>
    <row r="2142" spans="3:4">
      <c r="C2142" s="157" t="s">
        <v>1389</v>
      </c>
      <c r="D2142" s="134">
        <v>811351</v>
      </c>
    </row>
    <row r="2143" spans="3:4">
      <c r="C2143" s="156" t="s">
        <v>2645</v>
      </c>
      <c r="D2143" s="134">
        <v>72982996</v>
      </c>
    </row>
    <row r="2144" spans="3:4">
      <c r="C2144" s="157" t="s">
        <v>2044</v>
      </c>
      <c r="D2144" s="134">
        <v>72982996</v>
      </c>
    </row>
    <row r="2145" spans="3:4">
      <c r="C2145" s="156" t="s">
        <v>2644</v>
      </c>
      <c r="D2145" s="134">
        <v>2047022</v>
      </c>
    </row>
    <row r="2146" spans="3:4">
      <c r="C2146" s="157" t="s">
        <v>1390</v>
      </c>
      <c r="D2146" s="134">
        <v>2047022</v>
      </c>
    </row>
    <row r="2147" spans="3:4">
      <c r="C2147" s="156" t="s">
        <v>2215</v>
      </c>
      <c r="D2147" s="134">
        <v>24381867</v>
      </c>
    </row>
    <row r="2148" spans="3:4">
      <c r="C2148" s="157" t="s">
        <v>2216</v>
      </c>
      <c r="D2148" s="134">
        <v>24381867</v>
      </c>
    </row>
    <row r="2149" spans="3:4">
      <c r="C2149" s="156" t="s">
        <v>3091</v>
      </c>
      <c r="D2149" s="134">
        <v>93836919</v>
      </c>
    </row>
    <row r="2150" spans="3:4">
      <c r="C2150" s="157" t="s">
        <v>2871</v>
      </c>
      <c r="D2150" s="134">
        <v>93836919</v>
      </c>
    </row>
    <row r="2151" spans="3:4">
      <c r="C2151" s="156" t="s">
        <v>1391</v>
      </c>
      <c r="D2151" s="134">
        <v>787856</v>
      </c>
    </row>
    <row r="2152" spans="3:4">
      <c r="C2152" s="157" t="s">
        <v>1392</v>
      </c>
      <c r="D2152" s="134">
        <v>787856</v>
      </c>
    </row>
    <row r="2153" spans="3:4">
      <c r="C2153" s="156" t="s">
        <v>2643</v>
      </c>
      <c r="D2153" s="134">
        <v>28490997</v>
      </c>
    </row>
    <row r="2154" spans="3:4">
      <c r="C2154" s="157" t="s">
        <v>2045</v>
      </c>
      <c r="D2154" s="134">
        <v>28490997</v>
      </c>
    </row>
    <row r="2155" spans="3:4">
      <c r="C2155" s="156" t="s">
        <v>1393</v>
      </c>
      <c r="D2155" s="134">
        <v>1578136</v>
      </c>
    </row>
    <row r="2156" spans="3:4">
      <c r="C2156" s="157" t="s">
        <v>1394</v>
      </c>
      <c r="D2156" s="134">
        <v>1578136</v>
      </c>
    </row>
    <row r="2157" spans="3:4">
      <c r="C2157" s="156" t="s">
        <v>2642</v>
      </c>
      <c r="D2157" s="134">
        <v>681879</v>
      </c>
    </row>
    <row r="2158" spans="3:4">
      <c r="C2158" s="157" t="s">
        <v>2485</v>
      </c>
      <c r="D2158" s="134">
        <v>681879</v>
      </c>
    </row>
    <row r="2159" spans="3:4">
      <c r="C2159" s="156" t="s">
        <v>3092</v>
      </c>
      <c r="D2159" s="134">
        <v>2394236</v>
      </c>
    </row>
    <row r="2160" spans="3:4">
      <c r="C2160" s="157" t="s">
        <v>1395</v>
      </c>
      <c r="D2160" s="134">
        <v>2394236</v>
      </c>
    </row>
    <row r="2161" spans="3:4">
      <c r="C2161" s="156" t="s">
        <v>2641</v>
      </c>
      <c r="D2161" s="134">
        <v>20000000</v>
      </c>
    </row>
    <row r="2162" spans="3:4">
      <c r="C2162" s="157" t="s">
        <v>2351</v>
      </c>
      <c r="D2162" s="134">
        <v>20000000</v>
      </c>
    </row>
    <row r="2163" spans="3:4">
      <c r="C2163" s="156" t="s">
        <v>2640</v>
      </c>
      <c r="D2163" s="134">
        <v>1375936</v>
      </c>
    </row>
    <row r="2164" spans="3:4">
      <c r="C2164" s="157" t="s">
        <v>1396</v>
      </c>
      <c r="D2164" s="134">
        <v>1375936</v>
      </c>
    </row>
    <row r="2165" spans="3:4">
      <c r="C2165" s="156" t="s">
        <v>414</v>
      </c>
      <c r="D2165" s="134">
        <v>61878395</v>
      </c>
    </row>
    <row r="2166" spans="3:4">
      <c r="C2166" s="157" t="s">
        <v>640</v>
      </c>
      <c r="D2166" s="134">
        <v>61878395</v>
      </c>
    </row>
    <row r="2167" spans="3:4">
      <c r="C2167" s="156" t="s">
        <v>2639</v>
      </c>
      <c r="D2167" s="134">
        <v>2658544</v>
      </c>
    </row>
    <row r="2168" spans="3:4">
      <c r="C2168" s="157" t="s">
        <v>1397</v>
      </c>
      <c r="D2168" s="134">
        <v>2658544</v>
      </c>
    </row>
    <row r="2169" spans="3:4">
      <c r="C2169" s="156" t="s">
        <v>415</v>
      </c>
      <c r="D2169" s="134">
        <v>9413897</v>
      </c>
    </row>
    <row r="2170" spans="3:4">
      <c r="C2170" s="157" t="s">
        <v>641</v>
      </c>
      <c r="D2170" s="134">
        <v>9413897</v>
      </c>
    </row>
    <row r="2171" spans="3:4">
      <c r="C2171" s="156" t="s">
        <v>2638</v>
      </c>
      <c r="D2171" s="134">
        <v>2658544</v>
      </c>
    </row>
    <row r="2172" spans="3:4">
      <c r="C2172" s="157" t="s">
        <v>1398</v>
      </c>
      <c r="D2172" s="134">
        <v>2658544</v>
      </c>
    </row>
    <row r="2173" spans="3:4">
      <c r="C2173" s="156" t="s">
        <v>1399</v>
      </c>
      <c r="D2173" s="134">
        <v>4988020</v>
      </c>
    </row>
    <row r="2174" spans="3:4">
      <c r="C2174" s="157" t="s">
        <v>1400</v>
      </c>
      <c r="D2174" s="134">
        <v>4988020</v>
      </c>
    </row>
    <row r="2175" spans="3:4">
      <c r="C2175" s="156" t="s">
        <v>2637</v>
      </c>
      <c r="D2175" s="134">
        <v>1366852</v>
      </c>
    </row>
    <row r="2176" spans="3:4">
      <c r="C2176" s="157" t="s">
        <v>1401</v>
      </c>
      <c r="D2176" s="134">
        <v>1366852</v>
      </c>
    </row>
    <row r="2177" spans="3:4">
      <c r="C2177" s="156" t="s">
        <v>416</v>
      </c>
      <c r="D2177" s="134">
        <v>250000000</v>
      </c>
    </row>
    <row r="2178" spans="3:4">
      <c r="C2178" s="157" t="s">
        <v>642</v>
      </c>
      <c r="D2178" s="134">
        <v>250000000</v>
      </c>
    </row>
    <row r="2179" spans="3:4">
      <c r="C2179" s="156" t="s">
        <v>1402</v>
      </c>
      <c r="D2179" s="134">
        <v>1173513</v>
      </c>
    </row>
    <row r="2180" spans="3:4">
      <c r="C2180" s="157" t="s">
        <v>1403</v>
      </c>
      <c r="D2180" s="134">
        <v>1173513</v>
      </c>
    </row>
    <row r="2181" spans="3:4">
      <c r="C2181" s="156" t="s">
        <v>1404</v>
      </c>
      <c r="D2181" s="134">
        <v>334551</v>
      </c>
    </row>
    <row r="2182" spans="3:4">
      <c r="C2182" s="157" t="s">
        <v>1405</v>
      </c>
      <c r="D2182" s="134">
        <v>334551</v>
      </c>
    </row>
    <row r="2183" spans="3:4">
      <c r="C2183" s="156" t="s">
        <v>1406</v>
      </c>
      <c r="D2183" s="134">
        <v>926225</v>
      </c>
    </row>
    <row r="2184" spans="3:4">
      <c r="C2184" s="157" t="s">
        <v>1407</v>
      </c>
      <c r="D2184" s="134">
        <v>926225</v>
      </c>
    </row>
    <row r="2185" spans="3:4">
      <c r="C2185" s="156" t="s">
        <v>1408</v>
      </c>
      <c r="D2185" s="134">
        <v>7299770</v>
      </c>
    </row>
    <row r="2186" spans="3:4">
      <c r="C2186" s="157" t="s">
        <v>1409</v>
      </c>
      <c r="D2186" s="134">
        <v>7299770</v>
      </c>
    </row>
    <row r="2187" spans="3:4">
      <c r="C2187" s="156" t="s">
        <v>1410</v>
      </c>
      <c r="D2187" s="134">
        <v>5047821</v>
      </c>
    </row>
    <row r="2188" spans="3:4">
      <c r="C2188" s="157" t="s">
        <v>1411</v>
      </c>
      <c r="D2188" s="134">
        <v>5047821</v>
      </c>
    </row>
    <row r="2189" spans="3:4">
      <c r="C2189" s="156" t="s">
        <v>1990</v>
      </c>
      <c r="D2189" s="134">
        <v>2423798</v>
      </c>
    </row>
    <row r="2190" spans="3:4">
      <c r="C2190" s="157" t="s">
        <v>1412</v>
      </c>
      <c r="D2190" s="134">
        <v>2423798</v>
      </c>
    </row>
    <row r="2191" spans="3:4">
      <c r="C2191" s="156" t="s">
        <v>1413</v>
      </c>
      <c r="D2191" s="134">
        <v>12177968</v>
      </c>
    </row>
    <row r="2192" spans="3:4">
      <c r="C2192" s="157" t="s">
        <v>1414</v>
      </c>
      <c r="D2192" s="134">
        <v>12177968</v>
      </c>
    </row>
    <row r="2193" spans="3:4">
      <c r="C2193" s="156" t="s">
        <v>1415</v>
      </c>
      <c r="D2193" s="134">
        <v>1307788</v>
      </c>
    </row>
    <row r="2194" spans="3:4">
      <c r="C2194" s="157" t="s">
        <v>1416</v>
      </c>
      <c r="D2194" s="134">
        <v>1307788</v>
      </c>
    </row>
    <row r="2195" spans="3:4">
      <c r="C2195" s="156" t="s">
        <v>1417</v>
      </c>
      <c r="D2195" s="134">
        <v>2419653</v>
      </c>
    </row>
    <row r="2196" spans="3:4">
      <c r="C2196" s="157" t="s">
        <v>1418</v>
      </c>
      <c r="D2196" s="134">
        <v>2419653</v>
      </c>
    </row>
    <row r="2197" spans="3:4">
      <c r="C2197" s="156" t="s">
        <v>2636</v>
      </c>
      <c r="D2197" s="134">
        <v>1523118</v>
      </c>
    </row>
    <row r="2198" spans="3:4">
      <c r="C2198" s="157" t="s">
        <v>1419</v>
      </c>
      <c r="D2198" s="134">
        <v>1523118</v>
      </c>
    </row>
    <row r="2199" spans="3:4">
      <c r="C2199" s="156" t="s">
        <v>1420</v>
      </c>
      <c r="D2199" s="134">
        <v>1523118</v>
      </c>
    </row>
    <row r="2200" spans="3:4">
      <c r="C2200" s="157" t="s">
        <v>1421</v>
      </c>
      <c r="D2200" s="134">
        <v>1523118</v>
      </c>
    </row>
    <row r="2201" spans="3:4">
      <c r="C2201" s="156" t="s">
        <v>1422</v>
      </c>
      <c r="D2201" s="134">
        <v>1493665</v>
      </c>
    </row>
    <row r="2202" spans="3:4">
      <c r="C2202" s="157" t="s">
        <v>1423</v>
      </c>
      <c r="D2202" s="134">
        <v>1493665</v>
      </c>
    </row>
    <row r="2203" spans="3:4">
      <c r="C2203" s="156" t="s">
        <v>1424</v>
      </c>
      <c r="D2203" s="134">
        <v>2413782</v>
      </c>
    </row>
    <row r="2204" spans="3:4">
      <c r="C2204" s="157" t="s">
        <v>1425</v>
      </c>
      <c r="D2204" s="134">
        <v>2413782</v>
      </c>
    </row>
    <row r="2205" spans="3:4">
      <c r="C2205" s="156" t="s">
        <v>1426</v>
      </c>
      <c r="D2205" s="134">
        <v>1493665</v>
      </c>
    </row>
    <row r="2206" spans="3:4">
      <c r="C2206" s="157" t="s">
        <v>1427</v>
      </c>
      <c r="D2206" s="134">
        <v>1493665</v>
      </c>
    </row>
    <row r="2207" spans="3:4">
      <c r="C2207" s="156" t="s">
        <v>1428</v>
      </c>
      <c r="D2207" s="134">
        <v>2731352</v>
      </c>
    </row>
    <row r="2208" spans="3:4">
      <c r="C2208" s="157" t="s">
        <v>1429</v>
      </c>
      <c r="D2208" s="134">
        <v>2731352</v>
      </c>
    </row>
    <row r="2209" spans="3:4">
      <c r="C2209" s="156" t="s">
        <v>2635</v>
      </c>
      <c r="D2209" s="134">
        <v>1665477</v>
      </c>
    </row>
    <row r="2210" spans="3:4">
      <c r="C2210" s="157" t="s">
        <v>1430</v>
      </c>
      <c r="D2210" s="134">
        <v>1665477</v>
      </c>
    </row>
    <row r="2211" spans="3:4">
      <c r="C2211" s="156" t="s">
        <v>2634</v>
      </c>
      <c r="D2211" s="134">
        <v>1000000</v>
      </c>
    </row>
    <row r="2212" spans="3:4">
      <c r="C2212" s="157" t="s">
        <v>646</v>
      </c>
      <c r="D2212" s="134">
        <v>1000000</v>
      </c>
    </row>
    <row r="2213" spans="3:4">
      <c r="C2213" s="156" t="s">
        <v>417</v>
      </c>
      <c r="D2213" s="134">
        <v>23000000</v>
      </c>
    </row>
    <row r="2214" spans="3:4">
      <c r="C2214" s="157" t="s">
        <v>643</v>
      </c>
      <c r="D2214" s="134">
        <v>23000000</v>
      </c>
    </row>
    <row r="2215" spans="3:4">
      <c r="C2215" s="156" t="s">
        <v>1431</v>
      </c>
      <c r="D2215" s="134">
        <v>1665477</v>
      </c>
    </row>
    <row r="2216" spans="3:4">
      <c r="C2216" s="157" t="s">
        <v>1432</v>
      </c>
      <c r="D2216" s="134">
        <v>1665477</v>
      </c>
    </row>
    <row r="2217" spans="3:4">
      <c r="C2217" s="156" t="s">
        <v>1433</v>
      </c>
      <c r="D2217" s="134">
        <v>1880812</v>
      </c>
    </row>
    <row r="2218" spans="3:4">
      <c r="C2218" s="157" t="s">
        <v>1434</v>
      </c>
      <c r="D2218" s="134">
        <v>1880812</v>
      </c>
    </row>
    <row r="2219" spans="3:4">
      <c r="C2219" s="156" t="s">
        <v>1435</v>
      </c>
      <c r="D2219" s="134">
        <v>2420044</v>
      </c>
    </row>
    <row r="2220" spans="3:4">
      <c r="C2220" s="157" t="s">
        <v>1436</v>
      </c>
      <c r="D2220" s="134">
        <v>2420044</v>
      </c>
    </row>
    <row r="2221" spans="3:4">
      <c r="C2221" s="156" t="s">
        <v>2633</v>
      </c>
      <c r="D2221" s="134">
        <v>2420044</v>
      </c>
    </row>
    <row r="2222" spans="3:4">
      <c r="C2222" s="157" t="s">
        <v>1437</v>
      </c>
      <c r="D2222" s="134">
        <v>2420044</v>
      </c>
    </row>
    <row r="2223" spans="3:4">
      <c r="C2223" s="156" t="s">
        <v>418</v>
      </c>
      <c r="D2223" s="134">
        <v>105000000</v>
      </c>
    </row>
    <row r="2224" spans="3:4">
      <c r="C2224" s="157" t="s">
        <v>644</v>
      </c>
      <c r="D2224" s="134">
        <v>105000000</v>
      </c>
    </row>
    <row r="2225" spans="3:4">
      <c r="C2225" s="156" t="s">
        <v>1438</v>
      </c>
      <c r="D2225" s="134">
        <v>1378176</v>
      </c>
    </row>
    <row r="2226" spans="3:4">
      <c r="C2226" s="157" t="s">
        <v>1439</v>
      </c>
      <c r="D2226" s="134">
        <v>1378176</v>
      </c>
    </row>
    <row r="2227" spans="3:4">
      <c r="C2227" s="156" t="s">
        <v>1440</v>
      </c>
      <c r="D2227" s="134">
        <v>1641497</v>
      </c>
    </row>
    <row r="2228" spans="3:4">
      <c r="C2228" s="157" t="s">
        <v>1441</v>
      </c>
      <c r="D2228" s="134">
        <v>1641497</v>
      </c>
    </row>
    <row r="2229" spans="3:4">
      <c r="C2229" s="156" t="s">
        <v>1442</v>
      </c>
      <c r="D2229" s="134">
        <v>1991636</v>
      </c>
    </row>
    <row r="2230" spans="3:4">
      <c r="C2230" s="157" t="s">
        <v>1443</v>
      </c>
      <c r="D2230" s="134">
        <v>1991636</v>
      </c>
    </row>
    <row r="2231" spans="3:4">
      <c r="C2231" s="156" t="s">
        <v>1444</v>
      </c>
      <c r="D2231" s="134">
        <v>1991636</v>
      </c>
    </row>
    <row r="2232" spans="3:4">
      <c r="C2232" s="157" t="s">
        <v>1445</v>
      </c>
      <c r="D2232" s="134">
        <v>1991636</v>
      </c>
    </row>
    <row r="2233" spans="3:4">
      <c r="C2233" s="156" t="s">
        <v>1446</v>
      </c>
      <c r="D2233" s="134">
        <v>466982</v>
      </c>
    </row>
    <row r="2234" spans="3:4">
      <c r="C2234" s="157" t="s">
        <v>1447</v>
      </c>
      <c r="D2234" s="134">
        <v>466982</v>
      </c>
    </row>
    <row r="2235" spans="3:4">
      <c r="C2235" s="156" t="s">
        <v>3093</v>
      </c>
      <c r="D2235" s="134">
        <v>1991636</v>
      </c>
    </row>
    <row r="2236" spans="3:4">
      <c r="C2236" s="157" t="s">
        <v>1448</v>
      </c>
      <c r="D2236" s="134">
        <v>1991636</v>
      </c>
    </row>
    <row r="2237" spans="3:4">
      <c r="C2237" s="156" t="s">
        <v>419</v>
      </c>
      <c r="D2237" s="134">
        <v>35000000</v>
      </c>
    </row>
    <row r="2238" spans="3:4">
      <c r="C2238" s="157" t="s">
        <v>645</v>
      </c>
      <c r="D2238" s="134">
        <v>35000000</v>
      </c>
    </row>
    <row r="2239" spans="3:4">
      <c r="C2239" s="156" t="s">
        <v>1449</v>
      </c>
      <c r="D2239" s="134">
        <v>1230541</v>
      </c>
    </row>
    <row r="2240" spans="3:4">
      <c r="C2240" s="157" t="s">
        <v>1450</v>
      </c>
      <c r="D2240" s="134">
        <v>1230541</v>
      </c>
    </row>
    <row r="2241" spans="3:4">
      <c r="C2241" s="156" t="s">
        <v>1451</v>
      </c>
      <c r="D2241" s="134">
        <v>2654072</v>
      </c>
    </row>
    <row r="2242" spans="3:4">
      <c r="C2242" s="157" t="s">
        <v>1452</v>
      </c>
      <c r="D2242" s="134">
        <v>2654072</v>
      </c>
    </row>
    <row r="2243" spans="3:4">
      <c r="C2243" s="156" t="s">
        <v>1453</v>
      </c>
      <c r="D2243" s="134">
        <v>2654072</v>
      </c>
    </row>
    <row r="2244" spans="3:4">
      <c r="C2244" s="157" t="s">
        <v>1454</v>
      </c>
      <c r="D2244" s="134">
        <v>2654072</v>
      </c>
    </row>
    <row r="2245" spans="3:4">
      <c r="C2245" s="156" t="s">
        <v>1991</v>
      </c>
      <c r="D2245" s="134">
        <v>1375936</v>
      </c>
    </row>
    <row r="2246" spans="3:4">
      <c r="C2246" s="157" t="s">
        <v>1455</v>
      </c>
      <c r="D2246" s="134">
        <v>1375936</v>
      </c>
    </row>
    <row r="2247" spans="3:4">
      <c r="C2247" s="156" t="s">
        <v>1456</v>
      </c>
      <c r="D2247" s="134">
        <v>2309159</v>
      </c>
    </row>
    <row r="2248" spans="3:4">
      <c r="C2248" s="157" t="s">
        <v>1457</v>
      </c>
      <c r="D2248" s="134">
        <v>2309159</v>
      </c>
    </row>
    <row r="2249" spans="3:4">
      <c r="C2249" s="156" t="s">
        <v>1458</v>
      </c>
      <c r="D2249" s="134">
        <v>2654072</v>
      </c>
    </row>
    <row r="2250" spans="3:4">
      <c r="C2250" s="157" t="s">
        <v>1459</v>
      </c>
      <c r="D2250" s="134">
        <v>2654072</v>
      </c>
    </row>
    <row r="2251" spans="3:4">
      <c r="C2251" s="156" t="s">
        <v>1460</v>
      </c>
      <c r="D2251" s="134">
        <v>215335</v>
      </c>
    </row>
    <row r="2252" spans="3:4">
      <c r="C2252" s="157" t="s">
        <v>1461</v>
      </c>
      <c r="D2252" s="134">
        <v>215335</v>
      </c>
    </row>
    <row r="2253" spans="3:4">
      <c r="C2253" s="156" t="s">
        <v>1462</v>
      </c>
      <c r="D2253" s="134">
        <v>2654072</v>
      </c>
    </row>
    <row r="2254" spans="3:4">
      <c r="C2254" s="157" t="s">
        <v>1463</v>
      </c>
      <c r="D2254" s="134">
        <v>2654072</v>
      </c>
    </row>
    <row r="2255" spans="3:4">
      <c r="C2255" s="156" t="s">
        <v>3094</v>
      </c>
      <c r="D2255" s="134">
        <v>18377817</v>
      </c>
    </row>
    <row r="2256" spans="3:4">
      <c r="C2256" s="157" t="s">
        <v>3095</v>
      </c>
      <c r="D2256" s="134">
        <v>18377817</v>
      </c>
    </row>
    <row r="2257" spans="3:4">
      <c r="C2257" s="156" t="s">
        <v>1464</v>
      </c>
      <c r="D2257" s="134">
        <v>2654072</v>
      </c>
    </row>
    <row r="2258" spans="3:4">
      <c r="C2258" s="157" t="s">
        <v>1465</v>
      </c>
      <c r="D2258" s="134">
        <v>2654072</v>
      </c>
    </row>
    <row r="2259" spans="3:4">
      <c r="C2259" s="156" t="s">
        <v>2632</v>
      </c>
      <c r="D2259" s="134">
        <v>1375936</v>
      </c>
    </row>
    <row r="2260" spans="3:4">
      <c r="C2260" s="157" t="s">
        <v>1466</v>
      </c>
      <c r="D2260" s="134">
        <v>1375936</v>
      </c>
    </row>
    <row r="2261" spans="3:4">
      <c r="C2261" s="156" t="s">
        <v>2626</v>
      </c>
      <c r="D2261" s="134">
        <v>85248595</v>
      </c>
    </row>
    <row r="2262" spans="3:4">
      <c r="C2262" s="157" t="s">
        <v>807</v>
      </c>
      <c r="D2262" s="134">
        <v>85248595</v>
      </c>
    </row>
    <row r="2263" spans="3:4">
      <c r="C2263" s="156" t="s">
        <v>2631</v>
      </c>
      <c r="D2263" s="134">
        <v>2654072</v>
      </c>
    </row>
    <row r="2264" spans="3:4">
      <c r="C2264" s="157" t="s">
        <v>1467</v>
      </c>
      <c r="D2264" s="134">
        <v>2654072</v>
      </c>
    </row>
    <row r="2265" spans="3:4">
      <c r="C2265" s="156" t="s">
        <v>1468</v>
      </c>
      <c r="D2265" s="134">
        <v>1312634</v>
      </c>
    </row>
    <row r="2266" spans="3:4">
      <c r="C2266" s="157" t="s">
        <v>1469</v>
      </c>
      <c r="D2266" s="134">
        <v>1312634</v>
      </c>
    </row>
    <row r="2267" spans="3:4">
      <c r="C2267" s="156" t="s">
        <v>1470</v>
      </c>
      <c r="D2267" s="134">
        <v>2445396</v>
      </c>
    </row>
    <row r="2268" spans="3:4">
      <c r="C2268" s="157" t="s">
        <v>1471</v>
      </c>
      <c r="D2268" s="134">
        <v>2445396</v>
      </c>
    </row>
    <row r="2269" spans="3:4">
      <c r="C2269" s="156" t="s">
        <v>1472</v>
      </c>
      <c r="D2269" s="134">
        <v>2445396</v>
      </c>
    </row>
    <row r="2270" spans="3:4">
      <c r="C2270" s="157" t="s">
        <v>1473</v>
      </c>
      <c r="D2270" s="134">
        <v>2445396</v>
      </c>
    </row>
    <row r="2271" spans="3:4">
      <c r="C2271" s="156" t="s">
        <v>2630</v>
      </c>
      <c r="D2271" s="134">
        <v>21704683</v>
      </c>
    </row>
    <row r="2272" spans="3:4">
      <c r="C2272" s="157" t="s">
        <v>2314</v>
      </c>
      <c r="D2272" s="134">
        <v>21704683</v>
      </c>
    </row>
    <row r="2273" spans="3:4">
      <c r="C2273" s="156" t="s">
        <v>1474</v>
      </c>
      <c r="D2273" s="134">
        <v>2445396</v>
      </c>
    </row>
    <row r="2274" spans="3:4">
      <c r="C2274" s="157" t="s">
        <v>1475</v>
      </c>
      <c r="D2274" s="134">
        <v>2445396</v>
      </c>
    </row>
    <row r="2275" spans="3:4">
      <c r="C2275" s="156" t="s">
        <v>1476</v>
      </c>
      <c r="D2275" s="134">
        <v>2454667</v>
      </c>
    </row>
    <row r="2276" spans="3:4">
      <c r="C2276" s="157" t="s">
        <v>1477</v>
      </c>
      <c r="D2276" s="134">
        <v>2454667</v>
      </c>
    </row>
    <row r="2277" spans="3:4">
      <c r="C2277" s="156" t="s">
        <v>1478</v>
      </c>
      <c r="D2277" s="134">
        <v>1284813</v>
      </c>
    </row>
    <row r="2278" spans="3:4">
      <c r="C2278" s="157" t="s">
        <v>1479</v>
      </c>
      <c r="D2278" s="134">
        <v>1284813</v>
      </c>
    </row>
    <row r="2279" spans="3:4">
      <c r="C2279" s="156" t="s">
        <v>1480</v>
      </c>
      <c r="D2279" s="134">
        <v>2454667</v>
      </c>
    </row>
    <row r="2280" spans="3:4">
      <c r="C2280" s="157" t="s">
        <v>1481</v>
      </c>
      <c r="D2280" s="134">
        <v>2454667</v>
      </c>
    </row>
    <row r="2281" spans="3:4">
      <c r="C2281" s="156" t="s">
        <v>1482</v>
      </c>
      <c r="D2281" s="134">
        <v>496723</v>
      </c>
    </row>
    <row r="2282" spans="3:4">
      <c r="C2282" s="157" t="s">
        <v>1483</v>
      </c>
      <c r="D2282" s="134">
        <v>496723</v>
      </c>
    </row>
    <row r="2283" spans="3:4">
      <c r="C2283" s="156" t="s">
        <v>1992</v>
      </c>
      <c r="D2283" s="134">
        <v>474875</v>
      </c>
    </row>
    <row r="2284" spans="3:4">
      <c r="C2284" s="157" t="s">
        <v>1484</v>
      </c>
      <c r="D2284" s="134">
        <v>474875</v>
      </c>
    </row>
    <row r="2285" spans="3:4">
      <c r="C2285" s="156" t="s">
        <v>2629</v>
      </c>
      <c r="D2285" s="134">
        <v>60378413</v>
      </c>
    </row>
    <row r="2286" spans="3:4">
      <c r="C2286" s="157" t="s">
        <v>1941</v>
      </c>
      <c r="D2286" s="134">
        <v>60378413</v>
      </c>
    </row>
    <row r="2287" spans="3:4">
      <c r="C2287" s="156" t="s">
        <v>1485</v>
      </c>
      <c r="D2287" s="134">
        <v>496723</v>
      </c>
    </row>
    <row r="2288" spans="3:4">
      <c r="C2288" s="157" t="s">
        <v>1486</v>
      </c>
      <c r="D2288" s="134">
        <v>496723</v>
      </c>
    </row>
    <row r="2289" spans="3:4">
      <c r="C2289" s="156" t="s">
        <v>3096</v>
      </c>
      <c r="D2289" s="134">
        <v>306326996</v>
      </c>
    </row>
    <row r="2290" spans="3:4">
      <c r="C2290" s="157" t="s">
        <v>3097</v>
      </c>
      <c r="D2290" s="134">
        <v>306326996</v>
      </c>
    </row>
    <row r="2291" spans="3:4">
      <c r="C2291" s="156" t="s">
        <v>1487</v>
      </c>
      <c r="D2291" s="134">
        <v>760823</v>
      </c>
    </row>
    <row r="2292" spans="3:4">
      <c r="C2292" s="157" t="s">
        <v>1488</v>
      </c>
      <c r="D2292" s="134">
        <v>760823</v>
      </c>
    </row>
    <row r="2293" spans="3:4">
      <c r="C2293" s="156" t="s">
        <v>1489</v>
      </c>
      <c r="D2293" s="134">
        <v>760823</v>
      </c>
    </row>
    <row r="2294" spans="3:4">
      <c r="C2294" s="157" t="s">
        <v>1490</v>
      </c>
      <c r="D2294" s="134">
        <v>760823</v>
      </c>
    </row>
    <row r="2295" spans="3:4">
      <c r="C2295" s="156" t="s">
        <v>1491</v>
      </c>
      <c r="D2295" s="134">
        <v>5056888</v>
      </c>
    </row>
    <row r="2296" spans="3:4">
      <c r="C2296" s="157" t="s">
        <v>1492</v>
      </c>
      <c r="D2296" s="134">
        <v>5056888</v>
      </c>
    </row>
    <row r="2297" spans="3:4">
      <c r="C2297" s="156" t="s">
        <v>1493</v>
      </c>
      <c r="D2297" s="134">
        <v>3128008</v>
      </c>
    </row>
    <row r="2298" spans="3:4">
      <c r="C2298" s="157" t="s">
        <v>1494</v>
      </c>
      <c r="D2298" s="134">
        <v>3128008</v>
      </c>
    </row>
    <row r="2299" spans="3:4">
      <c r="C2299" s="156" t="s">
        <v>2628</v>
      </c>
      <c r="D2299" s="134">
        <v>114292123</v>
      </c>
    </row>
    <row r="2300" spans="3:4">
      <c r="C2300" s="157" t="s">
        <v>2315</v>
      </c>
      <c r="D2300" s="134">
        <v>114292123</v>
      </c>
    </row>
    <row r="2301" spans="3:4">
      <c r="C2301" s="156" t="s">
        <v>1495</v>
      </c>
      <c r="D2301" s="134">
        <v>2367205</v>
      </c>
    </row>
    <row r="2302" spans="3:4">
      <c r="C2302" s="157" t="s">
        <v>1496</v>
      </c>
      <c r="D2302" s="134">
        <v>2367205</v>
      </c>
    </row>
    <row r="2303" spans="3:4">
      <c r="C2303" s="156" t="s">
        <v>1497</v>
      </c>
      <c r="D2303" s="134">
        <v>1492003</v>
      </c>
    </row>
    <row r="2304" spans="3:4">
      <c r="C2304" s="157" t="s">
        <v>1498</v>
      </c>
      <c r="D2304" s="134">
        <v>1492003</v>
      </c>
    </row>
    <row r="2305" spans="3:4">
      <c r="C2305" s="156" t="s">
        <v>1499</v>
      </c>
      <c r="D2305" s="134">
        <v>1375936</v>
      </c>
    </row>
    <row r="2306" spans="3:4">
      <c r="C2306" s="157" t="s">
        <v>1500</v>
      </c>
      <c r="D2306" s="134">
        <v>1375936</v>
      </c>
    </row>
    <row r="2307" spans="3:4">
      <c r="C2307" s="156" t="s">
        <v>1501</v>
      </c>
      <c r="D2307" s="134">
        <v>2046922</v>
      </c>
    </row>
    <row r="2308" spans="3:4">
      <c r="C2308" s="157" t="s">
        <v>1502</v>
      </c>
      <c r="D2308" s="134">
        <v>2046922</v>
      </c>
    </row>
    <row r="2309" spans="3:4">
      <c r="C2309" s="156" t="s">
        <v>1503</v>
      </c>
      <c r="D2309" s="134">
        <v>2413782</v>
      </c>
    </row>
    <row r="2310" spans="3:4">
      <c r="C2310" s="157" t="s">
        <v>1504</v>
      </c>
      <c r="D2310" s="134">
        <v>2413782</v>
      </c>
    </row>
    <row r="2311" spans="3:4">
      <c r="C2311" s="155" t="s">
        <v>254</v>
      </c>
      <c r="D2311" s="140">
        <v>347105000</v>
      </c>
    </row>
    <row r="2312" spans="3:4">
      <c r="C2312" s="156" t="s">
        <v>252</v>
      </c>
      <c r="D2312" s="134">
        <v>347105000</v>
      </c>
    </row>
    <row r="2313" spans="3:4">
      <c r="C2313" s="157" t="s">
        <v>647</v>
      </c>
      <c r="D2313" s="134">
        <v>347105000</v>
      </c>
    </row>
    <row r="2314" spans="3:4">
      <c r="C2314" s="121" t="s">
        <v>420</v>
      </c>
      <c r="D2314" s="134">
        <v>224237198</v>
      </c>
    </row>
    <row r="2315" spans="3:4">
      <c r="C2315" s="155" t="s">
        <v>251</v>
      </c>
      <c r="D2315" s="140">
        <v>219237198</v>
      </c>
    </row>
    <row r="2316" spans="3:4">
      <c r="C2316" s="156" t="s">
        <v>1505</v>
      </c>
      <c r="D2316" s="134">
        <v>2000000</v>
      </c>
    </row>
    <row r="2317" spans="3:4">
      <c r="C2317" s="157" t="s">
        <v>1506</v>
      </c>
      <c r="D2317" s="134">
        <v>2000000</v>
      </c>
    </row>
    <row r="2318" spans="3:4">
      <c r="C2318" s="156" t="s">
        <v>2402</v>
      </c>
      <c r="D2318" s="134">
        <v>5000000</v>
      </c>
    </row>
    <row r="2319" spans="3:4">
      <c r="C2319" s="157" t="s">
        <v>2401</v>
      </c>
      <c r="D2319" s="134">
        <v>5000000</v>
      </c>
    </row>
    <row r="2320" spans="3:4">
      <c r="C2320" s="156" t="s">
        <v>1507</v>
      </c>
      <c r="D2320" s="134">
        <v>4826380</v>
      </c>
    </row>
    <row r="2321" spans="3:4">
      <c r="C2321" s="157" t="s">
        <v>1508</v>
      </c>
      <c r="D2321" s="134">
        <v>4826380</v>
      </c>
    </row>
    <row r="2322" spans="3:4">
      <c r="C2322" s="156" t="s">
        <v>1509</v>
      </c>
      <c r="D2322" s="134">
        <v>2448638</v>
      </c>
    </row>
    <row r="2323" spans="3:4">
      <c r="C2323" s="157" t="s">
        <v>1510</v>
      </c>
      <c r="D2323" s="134">
        <v>2448638</v>
      </c>
    </row>
    <row r="2324" spans="3:4">
      <c r="C2324" s="156" t="s">
        <v>1993</v>
      </c>
      <c r="D2324" s="134">
        <v>2425754</v>
      </c>
    </row>
    <row r="2325" spans="3:4">
      <c r="C2325" s="157" t="s">
        <v>1511</v>
      </c>
      <c r="D2325" s="134">
        <v>2425754</v>
      </c>
    </row>
    <row r="2326" spans="3:4">
      <c r="C2326" s="156" t="s">
        <v>1512</v>
      </c>
      <c r="D2326" s="134">
        <v>2425754</v>
      </c>
    </row>
    <row r="2327" spans="3:4">
      <c r="C2327" s="157" t="s">
        <v>1513</v>
      </c>
      <c r="D2327" s="134">
        <v>2425754</v>
      </c>
    </row>
    <row r="2328" spans="3:4">
      <c r="C2328" s="156" t="s">
        <v>1514</v>
      </c>
      <c r="D2328" s="134">
        <v>1556180</v>
      </c>
    </row>
    <row r="2329" spans="3:4">
      <c r="C2329" s="157" t="s">
        <v>1515</v>
      </c>
      <c r="D2329" s="134">
        <v>1556180</v>
      </c>
    </row>
    <row r="2330" spans="3:4">
      <c r="C2330" s="156" t="s">
        <v>2625</v>
      </c>
      <c r="D2330" s="134">
        <v>31787417</v>
      </c>
    </row>
    <row r="2331" spans="3:4">
      <c r="C2331" s="157" t="s">
        <v>1942</v>
      </c>
      <c r="D2331" s="134">
        <v>31787417</v>
      </c>
    </row>
    <row r="2332" spans="3:4">
      <c r="C2332" s="156" t="s">
        <v>1516</v>
      </c>
      <c r="D2332" s="134">
        <v>1556180</v>
      </c>
    </row>
    <row r="2333" spans="3:4">
      <c r="C2333" s="157" t="s">
        <v>1517</v>
      </c>
      <c r="D2333" s="134">
        <v>1556180</v>
      </c>
    </row>
    <row r="2334" spans="3:4">
      <c r="C2334" s="156" t="s">
        <v>1518</v>
      </c>
      <c r="D2334" s="134">
        <v>4067285</v>
      </c>
    </row>
    <row r="2335" spans="3:4">
      <c r="C2335" s="157" t="s">
        <v>1519</v>
      </c>
      <c r="D2335" s="134">
        <v>4067285</v>
      </c>
    </row>
    <row r="2336" spans="3:4">
      <c r="C2336" s="156" t="s">
        <v>2624</v>
      </c>
      <c r="D2336" s="134">
        <v>33147489</v>
      </c>
    </row>
    <row r="2337" spans="3:4">
      <c r="C2337" s="157" t="s">
        <v>2046</v>
      </c>
      <c r="D2337" s="134">
        <v>33147489</v>
      </c>
    </row>
    <row r="2338" spans="3:4">
      <c r="C2338" s="156" t="s">
        <v>1520</v>
      </c>
      <c r="D2338" s="134">
        <v>892319</v>
      </c>
    </row>
    <row r="2339" spans="3:4">
      <c r="C2339" s="157" t="s">
        <v>1521</v>
      </c>
      <c r="D2339" s="134">
        <v>892319</v>
      </c>
    </row>
    <row r="2340" spans="3:4">
      <c r="C2340" s="156" t="s">
        <v>1522</v>
      </c>
      <c r="D2340" s="134">
        <v>2052030</v>
      </c>
    </row>
    <row r="2341" spans="3:4">
      <c r="C2341" s="157" t="s">
        <v>1523</v>
      </c>
      <c r="D2341" s="134">
        <v>2052030</v>
      </c>
    </row>
    <row r="2342" spans="3:4">
      <c r="C2342" s="156" t="s">
        <v>1524</v>
      </c>
      <c r="D2342" s="134">
        <v>2052030</v>
      </c>
    </row>
    <row r="2343" spans="3:4">
      <c r="C2343" s="157" t="s">
        <v>1525</v>
      </c>
      <c r="D2343" s="134">
        <v>2052030</v>
      </c>
    </row>
    <row r="2344" spans="3:4">
      <c r="C2344" s="156" t="s">
        <v>421</v>
      </c>
      <c r="D2344" s="134">
        <v>95168846</v>
      </c>
    </row>
    <row r="2345" spans="3:4">
      <c r="C2345" s="157" t="s">
        <v>648</v>
      </c>
      <c r="D2345" s="134">
        <v>95168846</v>
      </c>
    </row>
    <row r="2346" spans="3:4">
      <c r="C2346" s="156" t="s">
        <v>422</v>
      </c>
      <c r="D2346" s="134">
        <v>5000000</v>
      </c>
    </row>
    <row r="2347" spans="3:4">
      <c r="C2347" s="157" t="s">
        <v>649</v>
      </c>
      <c r="D2347" s="134">
        <v>5000000</v>
      </c>
    </row>
    <row r="2348" spans="3:4">
      <c r="C2348" s="156" t="s">
        <v>808</v>
      </c>
      <c r="D2348" s="134">
        <v>22830896</v>
      </c>
    </row>
    <row r="2349" spans="3:4">
      <c r="C2349" s="157" t="s">
        <v>809</v>
      </c>
      <c r="D2349" s="134">
        <v>22830896</v>
      </c>
    </row>
    <row r="2350" spans="3:4">
      <c r="C2350" s="155" t="s">
        <v>253</v>
      </c>
      <c r="D2350" s="140">
        <v>5000000</v>
      </c>
    </row>
    <row r="2351" spans="3:4">
      <c r="C2351" s="156" t="s">
        <v>2365</v>
      </c>
      <c r="D2351" s="134">
        <v>5000000</v>
      </c>
    </row>
    <row r="2352" spans="3:4">
      <c r="C2352" s="157" t="s">
        <v>2364</v>
      </c>
      <c r="D2352" s="134">
        <v>5000000</v>
      </c>
    </row>
    <row r="2353" spans="3:4">
      <c r="C2353" s="121" t="s">
        <v>265</v>
      </c>
      <c r="D2353" s="134">
        <v>257316285</v>
      </c>
    </row>
    <row r="2354" spans="3:4">
      <c r="C2354" s="155" t="s">
        <v>251</v>
      </c>
      <c r="D2354" s="140">
        <v>257316285</v>
      </c>
    </row>
    <row r="2355" spans="3:4">
      <c r="C2355" s="156" t="s">
        <v>1526</v>
      </c>
      <c r="D2355" s="134">
        <v>2434110</v>
      </c>
    </row>
    <row r="2356" spans="3:4">
      <c r="C2356" s="157" t="s">
        <v>1527</v>
      </c>
      <c r="D2356" s="134">
        <v>2434110</v>
      </c>
    </row>
    <row r="2357" spans="3:4">
      <c r="C2357" s="156" t="s">
        <v>1528</v>
      </c>
      <c r="D2357" s="134">
        <v>1534460</v>
      </c>
    </row>
    <row r="2358" spans="3:4">
      <c r="C2358" s="157" t="s">
        <v>1529</v>
      </c>
      <c r="D2358" s="134">
        <v>1534460</v>
      </c>
    </row>
    <row r="2359" spans="3:4">
      <c r="C2359" s="156" t="s">
        <v>1530</v>
      </c>
      <c r="D2359" s="134">
        <v>2434110</v>
      </c>
    </row>
    <row r="2360" spans="3:4">
      <c r="C2360" s="157" t="s">
        <v>1531</v>
      </c>
      <c r="D2360" s="134">
        <v>2434110</v>
      </c>
    </row>
    <row r="2361" spans="3:4">
      <c r="C2361" s="156" t="s">
        <v>1994</v>
      </c>
      <c r="D2361" s="134">
        <v>1534460</v>
      </c>
    </row>
    <row r="2362" spans="3:4">
      <c r="C2362" s="157" t="s">
        <v>1532</v>
      </c>
      <c r="D2362" s="134">
        <v>1534460</v>
      </c>
    </row>
    <row r="2363" spans="3:4">
      <c r="C2363" s="156" t="s">
        <v>1533</v>
      </c>
      <c r="D2363" s="134">
        <v>2871043</v>
      </c>
    </row>
    <row r="2364" spans="3:4">
      <c r="C2364" s="157" t="s">
        <v>1534</v>
      </c>
      <c r="D2364" s="134">
        <v>2871043</v>
      </c>
    </row>
    <row r="2365" spans="3:4">
      <c r="C2365" s="156" t="s">
        <v>1535</v>
      </c>
      <c r="D2365" s="134">
        <v>4818780</v>
      </c>
    </row>
    <row r="2366" spans="3:4">
      <c r="C2366" s="157" t="s">
        <v>1536</v>
      </c>
      <c r="D2366" s="134">
        <v>4818780</v>
      </c>
    </row>
    <row r="2367" spans="3:4">
      <c r="C2367" s="156" t="s">
        <v>1537</v>
      </c>
      <c r="D2367" s="134">
        <v>1880094</v>
      </c>
    </row>
    <row r="2368" spans="3:4">
      <c r="C2368" s="157" t="s">
        <v>1538</v>
      </c>
      <c r="D2368" s="134">
        <v>1880094</v>
      </c>
    </row>
    <row r="2369" spans="3:4">
      <c r="C2369" s="156" t="s">
        <v>1539</v>
      </c>
      <c r="D2369" s="134">
        <v>723610</v>
      </c>
    </row>
    <row r="2370" spans="3:4">
      <c r="C2370" s="157" t="s">
        <v>1540</v>
      </c>
      <c r="D2370" s="134">
        <v>723610</v>
      </c>
    </row>
    <row r="2371" spans="3:4">
      <c r="C2371" s="156" t="s">
        <v>1541</v>
      </c>
      <c r="D2371" s="134">
        <v>723610</v>
      </c>
    </row>
    <row r="2372" spans="3:4">
      <c r="C2372" s="157" t="s">
        <v>1542</v>
      </c>
      <c r="D2372" s="134">
        <v>723610</v>
      </c>
    </row>
    <row r="2373" spans="3:4">
      <c r="C2373" s="156" t="s">
        <v>1543</v>
      </c>
      <c r="D2373" s="134">
        <v>4734410</v>
      </c>
    </row>
    <row r="2374" spans="3:4">
      <c r="C2374" s="157" t="s">
        <v>1544</v>
      </c>
      <c r="D2374" s="134">
        <v>4734410</v>
      </c>
    </row>
    <row r="2375" spans="3:4">
      <c r="C2375" s="156" t="s">
        <v>1545</v>
      </c>
      <c r="D2375" s="134">
        <v>2183018</v>
      </c>
    </row>
    <row r="2376" spans="3:4">
      <c r="C2376" s="157" t="s">
        <v>1546</v>
      </c>
      <c r="D2376" s="134">
        <v>2183018</v>
      </c>
    </row>
    <row r="2377" spans="3:4">
      <c r="C2377" s="156" t="s">
        <v>1547</v>
      </c>
      <c r="D2377" s="134">
        <v>2183018</v>
      </c>
    </row>
    <row r="2378" spans="3:4">
      <c r="C2378" s="157" t="s">
        <v>1548</v>
      </c>
      <c r="D2378" s="134">
        <v>2183018</v>
      </c>
    </row>
    <row r="2379" spans="3:4">
      <c r="C2379" s="156" t="s">
        <v>1549</v>
      </c>
      <c r="D2379" s="134">
        <v>882194</v>
      </c>
    </row>
    <row r="2380" spans="3:4">
      <c r="C2380" s="157" t="s">
        <v>1550</v>
      </c>
      <c r="D2380" s="134">
        <v>882194</v>
      </c>
    </row>
    <row r="2381" spans="3:4">
      <c r="C2381" s="156" t="s">
        <v>1551</v>
      </c>
      <c r="D2381" s="134">
        <v>2183018</v>
      </c>
    </row>
    <row r="2382" spans="3:4">
      <c r="C2382" s="157" t="s">
        <v>1552</v>
      </c>
      <c r="D2382" s="134">
        <v>2183018</v>
      </c>
    </row>
    <row r="2383" spans="3:4">
      <c r="C2383" s="156" t="s">
        <v>423</v>
      </c>
      <c r="D2383" s="134">
        <v>3000000</v>
      </c>
    </row>
    <row r="2384" spans="3:4">
      <c r="C2384" s="157" t="s">
        <v>650</v>
      </c>
      <c r="D2384" s="134">
        <v>3000000</v>
      </c>
    </row>
    <row r="2385" spans="3:4">
      <c r="C2385" s="156" t="s">
        <v>1553</v>
      </c>
      <c r="D2385" s="134">
        <v>2004892</v>
      </c>
    </row>
    <row r="2386" spans="3:4">
      <c r="C2386" s="157" t="s">
        <v>1554</v>
      </c>
      <c r="D2386" s="134">
        <v>2004892</v>
      </c>
    </row>
    <row r="2387" spans="3:4">
      <c r="C2387" s="156" t="s">
        <v>1555</v>
      </c>
      <c r="D2387" s="134">
        <v>2179643</v>
      </c>
    </row>
    <row r="2388" spans="3:4">
      <c r="C2388" s="157" t="s">
        <v>1556</v>
      </c>
      <c r="D2388" s="134">
        <v>2179643</v>
      </c>
    </row>
    <row r="2389" spans="3:4">
      <c r="C2389" s="156" t="s">
        <v>1557</v>
      </c>
      <c r="D2389" s="134">
        <v>2179643</v>
      </c>
    </row>
    <row r="2390" spans="3:4">
      <c r="C2390" s="157" t="s">
        <v>1558</v>
      </c>
      <c r="D2390" s="134">
        <v>2179643</v>
      </c>
    </row>
    <row r="2391" spans="3:4">
      <c r="C2391" s="156" t="s">
        <v>2623</v>
      </c>
      <c r="D2391" s="134">
        <v>2179643</v>
      </c>
    </row>
    <row r="2392" spans="3:4">
      <c r="C2392" s="157" t="s">
        <v>1559</v>
      </c>
      <c r="D2392" s="134">
        <v>2179643</v>
      </c>
    </row>
    <row r="2393" spans="3:4">
      <c r="C2393" s="156" t="s">
        <v>424</v>
      </c>
      <c r="D2393" s="134">
        <v>10849293</v>
      </c>
    </row>
    <row r="2394" spans="3:4">
      <c r="C2394" s="157" t="s">
        <v>651</v>
      </c>
      <c r="D2394" s="134">
        <v>10849293</v>
      </c>
    </row>
    <row r="2395" spans="3:4">
      <c r="C2395" s="156" t="s">
        <v>2622</v>
      </c>
      <c r="D2395" s="134">
        <v>2052030</v>
      </c>
    </row>
    <row r="2396" spans="3:4">
      <c r="C2396" s="157" t="s">
        <v>1560</v>
      </c>
      <c r="D2396" s="134">
        <v>2052030</v>
      </c>
    </row>
    <row r="2397" spans="3:4">
      <c r="C2397" s="156" t="s">
        <v>2217</v>
      </c>
      <c r="D2397" s="134">
        <v>4103995</v>
      </c>
    </row>
    <row r="2398" spans="3:4">
      <c r="C2398" s="157" t="s">
        <v>2218</v>
      </c>
      <c r="D2398" s="134">
        <v>4103995</v>
      </c>
    </row>
    <row r="2399" spans="3:4">
      <c r="C2399" s="156" t="s">
        <v>425</v>
      </c>
      <c r="D2399" s="134">
        <v>32918997</v>
      </c>
    </row>
    <row r="2400" spans="3:4">
      <c r="C2400" s="157" t="s">
        <v>652</v>
      </c>
      <c r="D2400" s="134">
        <v>32918997</v>
      </c>
    </row>
    <row r="2401" spans="3:4">
      <c r="C2401" s="156" t="s">
        <v>426</v>
      </c>
      <c r="D2401" s="134">
        <v>74223502</v>
      </c>
    </row>
    <row r="2402" spans="3:4">
      <c r="C2402" s="157" t="s">
        <v>653</v>
      </c>
      <c r="D2402" s="134">
        <v>74223502</v>
      </c>
    </row>
    <row r="2403" spans="3:4">
      <c r="C2403" s="156" t="s">
        <v>427</v>
      </c>
      <c r="D2403" s="134">
        <v>13388396</v>
      </c>
    </row>
    <row r="2404" spans="3:4">
      <c r="C2404" s="157" t="s">
        <v>654</v>
      </c>
      <c r="D2404" s="134">
        <v>13388396</v>
      </c>
    </row>
    <row r="2405" spans="3:4">
      <c r="C2405" s="156" t="s">
        <v>428</v>
      </c>
      <c r="D2405" s="134">
        <v>15000000</v>
      </c>
    </row>
    <row r="2406" spans="3:4">
      <c r="C2406" s="157" t="s">
        <v>655</v>
      </c>
      <c r="D2406" s="134">
        <v>15000000</v>
      </c>
    </row>
    <row r="2407" spans="3:4">
      <c r="C2407" s="156" t="s">
        <v>429</v>
      </c>
      <c r="D2407" s="134">
        <v>62116316</v>
      </c>
    </row>
    <row r="2408" spans="3:4">
      <c r="C2408" s="157" t="s">
        <v>656</v>
      </c>
      <c r="D2408" s="134">
        <v>62116316</v>
      </c>
    </row>
    <row r="2409" spans="3:4">
      <c r="C2409" s="121" t="s">
        <v>430</v>
      </c>
      <c r="D2409" s="134">
        <v>699192504</v>
      </c>
    </row>
    <row r="2410" spans="3:4">
      <c r="C2410" s="155" t="s">
        <v>251</v>
      </c>
      <c r="D2410" s="140">
        <v>698547023</v>
      </c>
    </row>
    <row r="2411" spans="3:4">
      <c r="C2411" s="156" t="s">
        <v>3098</v>
      </c>
      <c r="D2411" s="134">
        <v>265169142</v>
      </c>
    </row>
    <row r="2412" spans="3:4">
      <c r="C2412" s="157" t="s">
        <v>3099</v>
      </c>
      <c r="D2412" s="134">
        <v>265169142</v>
      </c>
    </row>
    <row r="2413" spans="3:4">
      <c r="C2413" s="156" t="s">
        <v>2219</v>
      </c>
      <c r="D2413" s="134">
        <v>1197921</v>
      </c>
    </row>
    <row r="2414" spans="3:4">
      <c r="C2414" s="157" t="s">
        <v>2220</v>
      </c>
      <c r="D2414" s="134">
        <v>1197921</v>
      </c>
    </row>
    <row r="2415" spans="3:4">
      <c r="C2415" s="156" t="s">
        <v>431</v>
      </c>
      <c r="D2415" s="134">
        <v>39359011</v>
      </c>
    </row>
    <row r="2416" spans="3:4">
      <c r="C2416" s="157" t="s">
        <v>657</v>
      </c>
      <c r="D2416" s="134">
        <v>39359011</v>
      </c>
    </row>
    <row r="2417" spans="3:4">
      <c r="C2417" s="156" t="s">
        <v>432</v>
      </c>
      <c r="D2417" s="134">
        <v>29354</v>
      </c>
    </row>
    <row r="2418" spans="3:4">
      <c r="C2418" s="157" t="s">
        <v>658</v>
      </c>
      <c r="D2418" s="134">
        <v>29354</v>
      </c>
    </row>
    <row r="2419" spans="3:4">
      <c r="C2419" s="156" t="s">
        <v>1736</v>
      </c>
      <c r="D2419" s="134">
        <v>3784204</v>
      </c>
    </row>
    <row r="2420" spans="3:4">
      <c r="C2420" s="157" t="s">
        <v>1737</v>
      </c>
      <c r="D2420" s="134">
        <v>3784204</v>
      </c>
    </row>
    <row r="2421" spans="3:4">
      <c r="C2421" s="156" t="s">
        <v>1738</v>
      </c>
      <c r="D2421" s="134">
        <v>3784204</v>
      </c>
    </row>
    <row r="2422" spans="3:4">
      <c r="C2422" s="157" t="s">
        <v>1739</v>
      </c>
      <c r="D2422" s="134">
        <v>3784204</v>
      </c>
    </row>
    <row r="2423" spans="3:4">
      <c r="C2423" s="156" t="s">
        <v>1740</v>
      </c>
      <c r="D2423" s="134">
        <v>6679438</v>
      </c>
    </row>
    <row r="2424" spans="3:4">
      <c r="C2424" s="157" t="s">
        <v>1741</v>
      </c>
      <c r="D2424" s="134">
        <v>6679438</v>
      </c>
    </row>
    <row r="2425" spans="3:4">
      <c r="C2425" s="156" t="s">
        <v>433</v>
      </c>
      <c r="D2425" s="134">
        <v>7298589</v>
      </c>
    </row>
    <row r="2426" spans="3:4">
      <c r="C2426" s="157" t="s">
        <v>659</v>
      </c>
      <c r="D2426" s="134">
        <v>7298589</v>
      </c>
    </row>
    <row r="2427" spans="3:4">
      <c r="C2427" s="156" t="s">
        <v>2621</v>
      </c>
      <c r="D2427" s="134">
        <v>30055331</v>
      </c>
    </row>
    <row r="2428" spans="3:4">
      <c r="C2428" s="157" t="s">
        <v>2047</v>
      </c>
      <c r="D2428" s="134">
        <v>30055331</v>
      </c>
    </row>
    <row r="2429" spans="3:4">
      <c r="C2429" s="156" t="s">
        <v>1943</v>
      </c>
      <c r="D2429" s="134">
        <v>65424950</v>
      </c>
    </row>
    <row r="2430" spans="3:4">
      <c r="C2430" s="157" t="s">
        <v>1944</v>
      </c>
      <c r="D2430" s="134">
        <v>65424950</v>
      </c>
    </row>
    <row r="2431" spans="3:4">
      <c r="C2431" s="156" t="s">
        <v>1742</v>
      </c>
      <c r="D2431" s="134">
        <v>6071992</v>
      </c>
    </row>
    <row r="2432" spans="3:4">
      <c r="C2432" s="157" t="s">
        <v>1743</v>
      </c>
      <c r="D2432" s="134">
        <v>6071992</v>
      </c>
    </row>
    <row r="2433" spans="3:4">
      <c r="C2433" s="156" t="s">
        <v>2620</v>
      </c>
      <c r="D2433" s="134">
        <v>56195690</v>
      </c>
    </row>
    <row r="2434" spans="3:4">
      <c r="C2434" s="157" t="s">
        <v>2221</v>
      </c>
      <c r="D2434" s="134">
        <v>56195690</v>
      </c>
    </row>
    <row r="2435" spans="3:4">
      <c r="C2435" s="156" t="s">
        <v>1744</v>
      </c>
      <c r="D2435" s="134">
        <v>627725</v>
      </c>
    </row>
    <row r="2436" spans="3:4">
      <c r="C2436" s="157" t="s">
        <v>1745</v>
      </c>
      <c r="D2436" s="134">
        <v>627725</v>
      </c>
    </row>
    <row r="2437" spans="3:4">
      <c r="C2437" s="156" t="s">
        <v>2619</v>
      </c>
      <c r="D2437" s="134">
        <v>14504078</v>
      </c>
    </row>
    <row r="2438" spans="3:4">
      <c r="C2438" s="157" t="s">
        <v>2222</v>
      </c>
      <c r="D2438" s="134">
        <v>14504078</v>
      </c>
    </row>
    <row r="2439" spans="3:4">
      <c r="C2439" s="156" t="s">
        <v>1746</v>
      </c>
      <c r="D2439" s="134">
        <v>4736551</v>
      </c>
    </row>
    <row r="2440" spans="3:4">
      <c r="C2440" s="157" t="s">
        <v>1747</v>
      </c>
      <c r="D2440" s="134">
        <v>4736551</v>
      </c>
    </row>
    <row r="2441" spans="3:4">
      <c r="C2441" s="156" t="s">
        <v>2618</v>
      </c>
      <c r="D2441" s="134">
        <v>12144488</v>
      </c>
    </row>
    <row r="2442" spans="3:4">
      <c r="C2442" s="157" t="s">
        <v>1748</v>
      </c>
      <c r="D2442" s="134">
        <v>12144488</v>
      </c>
    </row>
    <row r="2443" spans="3:4">
      <c r="C2443" s="156" t="s">
        <v>765</v>
      </c>
      <c r="D2443" s="134">
        <v>4883815</v>
      </c>
    </row>
    <row r="2444" spans="3:4">
      <c r="C2444" s="157" t="s">
        <v>766</v>
      </c>
      <c r="D2444" s="134">
        <v>4883815</v>
      </c>
    </row>
    <row r="2445" spans="3:4">
      <c r="C2445" s="156" t="s">
        <v>3100</v>
      </c>
      <c r="D2445" s="134">
        <v>2094888</v>
      </c>
    </row>
    <row r="2446" spans="3:4">
      <c r="C2446" s="157" t="s">
        <v>1749</v>
      </c>
      <c r="D2446" s="134">
        <v>2094888</v>
      </c>
    </row>
    <row r="2447" spans="3:4">
      <c r="C2447" s="156" t="s">
        <v>1750</v>
      </c>
      <c r="D2447" s="134">
        <v>1129568</v>
      </c>
    </row>
    <row r="2448" spans="3:4">
      <c r="C2448" s="157" t="s">
        <v>1751</v>
      </c>
      <c r="D2448" s="134">
        <v>1129568</v>
      </c>
    </row>
    <row r="2449" spans="3:4">
      <c r="C2449" s="156" t="s">
        <v>1752</v>
      </c>
      <c r="D2449" s="134">
        <v>7132499</v>
      </c>
    </row>
    <row r="2450" spans="3:4">
      <c r="C2450" s="157" t="s">
        <v>1753</v>
      </c>
      <c r="D2450" s="134">
        <v>7132499</v>
      </c>
    </row>
    <row r="2451" spans="3:4">
      <c r="C2451" s="156" t="s">
        <v>1754</v>
      </c>
      <c r="D2451" s="134">
        <v>2985453</v>
      </c>
    </row>
    <row r="2452" spans="3:4">
      <c r="C2452" s="157" t="s">
        <v>1755</v>
      </c>
      <c r="D2452" s="134">
        <v>2985453</v>
      </c>
    </row>
    <row r="2453" spans="3:4">
      <c r="C2453" s="156" t="s">
        <v>1756</v>
      </c>
      <c r="D2453" s="134">
        <v>3689328</v>
      </c>
    </row>
    <row r="2454" spans="3:4">
      <c r="C2454" s="157" t="s">
        <v>1757</v>
      </c>
      <c r="D2454" s="134">
        <v>3689328</v>
      </c>
    </row>
    <row r="2455" spans="3:4">
      <c r="C2455" s="156" t="s">
        <v>1758</v>
      </c>
      <c r="D2455" s="134">
        <v>3689328</v>
      </c>
    </row>
    <row r="2456" spans="3:4">
      <c r="C2456" s="157" t="s">
        <v>1759</v>
      </c>
      <c r="D2456" s="134">
        <v>3689328</v>
      </c>
    </row>
    <row r="2457" spans="3:4">
      <c r="C2457" s="156" t="s">
        <v>2223</v>
      </c>
      <c r="D2457" s="134">
        <v>14387174</v>
      </c>
    </row>
    <row r="2458" spans="3:4">
      <c r="C2458" s="157" t="s">
        <v>2220</v>
      </c>
      <c r="D2458" s="134">
        <v>14387174</v>
      </c>
    </row>
    <row r="2459" spans="3:4">
      <c r="C2459" s="156" t="s">
        <v>810</v>
      </c>
      <c r="D2459" s="134">
        <v>137077398</v>
      </c>
    </row>
    <row r="2460" spans="3:4">
      <c r="C2460" s="157" t="s">
        <v>811</v>
      </c>
      <c r="D2460" s="134">
        <v>137077398</v>
      </c>
    </row>
    <row r="2461" spans="3:4">
      <c r="C2461" s="156" t="s">
        <v>2224</v>
      </c>
      <c r="D2461" s="134">
        <v>4414904</v>
      </c>
    </row>
    <row r="2462" spans="3:4">
      <c r="C2462" s="157" t="s">
        <v>2220</v>
      </c>
      <c r="D2462" s="134">
        <v>4414904</v>
      </c>
    </row>
    <row r="2463" spans="3:4">
      <c r="C2463" s="155" t="s">
        <v>253</v>
      </c>
      <c r="D2463" s="140">
        <v>645481</v>
      </c>
    </row>
    <row r="2464" spans="3:4">
      <c r="C2464" s="156" t="s">
        <v>2619</v>
      </c>
      <c r="D2464" s="134">
        <v>645481</v>
      </c>
    </row>
    <row r="2465" spans="3:4">
      <c r="C2465" s="157" t="s">
        <v>2222</v>
      </c>
      <c r="D2465" s="134">
        <v>645481</v>
      </c>
    </row>
    <row r="2466" spans="3:4">
      <c r="C2466" s="121" t="s">
        <v>434</v>
      </c>
      <c r="D2466" s="134">
        <v>1595945099</v>
      </c>
    </row>
    <row r="2467" spans="3:4">
      <c r="C2467" s="155" t="s">
        <v>251</v>
      </c>
      <c r="D2467" s="140">
        <v>1587689099</v>
      </c>
    </row>
    <row r="2468" spans="3:4">
      <c r="C2468" s="156" t="s">
        <v>1015</v>
      </c>
      <c r="D2468" s="134">
        <v>785524</v>
      </c>
    </row>
    <row r="2469" spans="3:4">
      <c r="C2469" s="157" t="s">
        <v>1016</v>
      </c>
      <c r="D2469" s="134">
        <v>785524</v>
      </c>
    </row>
    <row r="2470" spans="3:4">
      <c r="C2470" s="156" t="s">
        <v>1017</v>
      </c>
      <c r="D2470" s="134">
        <v>785524</v>
      </c>
    </row>
    <row r="2471" spans="3:4">
      <c r="C2471" s="157" t="s">
        <v>1018</v>
      </c>
      <c r="D2471" s="134">
        <v>785524</v>
      </c>
    </row>
    <row r="2472" spans="3:4">
      <c r="C2472" s="156" t="s">
        <v>3101</v>
      </c>
      <c r="D2472" s="134">
        <v>7805395</v>
      </c>
    </row>
    <row r="2473" spans="3:4">
      <c r="C2473" s="157" t="s">
        <v>3102</v>
      </c>
      <c r="D2473" s="134">
        <v>7805395</v>
      </c>
    </row>
    <row r="2474" spans="3:4">
      <c r="C2474" s="156" t="s">
        <v>1019</v>
      </c>
      <c r="D2474" s="134">
        <v>2389237</v>
      </c>
    </row>
    <row r="2475" spans="3:4">
      <c r="C2475" s="157" t="s">
        <v>1020</v>
      </c>
      <c r="D2475" s="134">
        <v>2389237</v>
      </c>
    </row>
    <row r="2476" spans="3:4">
      <c r="C2476" s="156" t="s">
        <v>1021</v>
      </c>
      <c r="D2476" s="134">
        <v>785524</v>
      </c>
    </row>
    <row r="2477" spans="3:4">
      <c r="C2477" s="157" t="s">
        <v>1022</v>
      </c>
      <c r="D2477" s="134">
        <v>785524</v>
      </c>
    </row>
    <row r="2478" spans="3:4">
      <c r="C2478" s="156" t="s">
        <v>2617</v>
      </c>
      <c r="D2478" s="134">
        <v>5000000</v>
      </c>
    </row>
    <row r="2479" spans="3:4">
      <c r="C2479" s="157" t="s">
        <v>2484</v>
      </c>
      <c r="D2479" s="134">
        <v>5000000</v>
      </c>
    </row>
    <row r="2480" spans="3:4">
      <c r="C2480" s="156" t="s">
        <v>3103</v>
      </c>
      <c r="D2480" s="134">
        <v>91315016</v>
      </c>
    </row>
    <row r="2481" spans="3:4">
      <c r="C2481" s="157" t="s">
        <v>2483</v>
      </c>
      <c r="D2481" s="134">
        <v>91315016</v>
      </c>
    </row>
    <row r="2482" spans="3:4">
      <c r="C2482" s="156" t="s">
        <v>2870</v>
      </c>
      <c r="D2482" s="134">
        <v>56921068</v>
      </c>
    </row>
    <row r="2483" spans="3:4">
      <c r="C2483" s="157" t="s">
        <v>2869</v>
      </c>
      <c r="D2483" s="134">
        <v>56921068</v>
      </c>
    </row>
    <row r="2484" spans="3:4">
      <c r="C2484" s="156" t="s">
        <v>2924</v>
      </c>
      <c r="D2484" s="134">
        <v>71000000</v>
      </c>
    </row>
    <row r="2485" spans="3:4">
      <c r="C2485" s="157" t="s">
        <v>2923</v>
      </c>
      <c r="D2485" s="134">
        <v>71000000</v>
      </c>
    </row>
    <row r="2486" spans="3:4">
      <c r="C2486" s="156" t="s">
        <v>3104</v>
      </c>
      <c r="D2486" s="134">
        <v>37115924</v>
      </c>
    </row>
    <row r="2487" spans="3:4">
      <c r="C2487" s="157" t="s">
        <v>3105</v>
      </c>
      <c r="D2487" s="134">
        <v>37115924</v>
      </c>
    </row>
    <row r="2488" spans="3:4">
      <c r="C2488" s="156" t="s">
        <v>747</v>
      </c>
      <c r="D2488" s="134">
        <v>17056142</v>
      </c>
    </row>
    <row r="2489" spans="3:4">
      <c r="C2489" s="157" t="s">
        <v>748</v>
      </c>
      <c r="D2489" s="134">
        <v>17056142</v>
      </c>
    </row>
    <row r="2490" spans="3:4">
      <c r="C2490" s="156" t="s">
        <v>435</v>
      </c>
      <c r="D2490" s="134">
        <v>1350000</v>
      </c>
    </row>
    <row r="2491" spans="3:4">
      <c r="C2491" s="157" t="s">
        <v>660</v>
      </c>
      <c r="D2491" s="134">
        <v>1350000</v>
      </c>
    </row>
    <row r="2492" spans="3:4">
      <c r="C2492" s="156" t="s">
        <v>2048</v>
      </c>
      <c r="D2492" s="134">
        <v>3886577</v>
      </c>
    </row>
    <row r="2493" spans="3:4">
      <c r="C2493" s="157" t="s">
        <v>2049</v>
      </c>
      <c r="D2493" s="134">
        <v>3886577</v>
      </c>
    </row>
    <row r="2494" spans="3:4">
      <c r="C2494" s="156" t="s">
        <v>3106</v>
      </c>
      <c r="D2494" s="134">
        <v>1048064</v>
      </c>
    </row>
    <row r="2495" spans="3:4">
      <c r="C2495" s="157" t="s">
        <v>2835</v>
      </c>
      <c r="D2495" s="134">
        <v>1048064</v>
      </c>
    </row>
    <row r="2496" spans="3:4">
      <c r="C2496" s="156" t="s">
        <v>436</v>
      </c>
      <c r="D2496" s="134">
        <v>3890701</v>
      </c>
    </row>
    <row r="2497" spans="3:4">
      <c r="C2497" s="157" t="s">
        <v>661</v>
      </c>
      <c r="D2497" s="134">
        <v>3890701</v>
      </c>
    </row>
    <row r="2498" spans="3:4">
      <c r="C2498" s="156" t="s">
        <v>3107</v>
      </c>
      <c r="D2498" s="134">
        <v>9357241</v>
      </c>
    </row>
    <row r="2499" spans="3:4">
      <c r="C2499" s="157" t="s">
        <v>3108</v>
      </c>
      <c r="D2499" s="134">
        <v>9357241</v>
      </c>
    </row>
    <row r="2500" spans="3:4">
      <c r="C2500" s="156" t="s">
        <v>2225</v>
      </c>
      <c r="D2500" s="134">
        <v>20000000</v>
      </c>
    </row>
    <row r="2501" spans="3:4">
      <c r="C2501" s="157" t="s">
        <v>2226</v>
      </c>
      <c r="D2501" s="134">
        <v>20000000</v>
      </c>
    </row>
    <row r="2502" spans="3:4">
      <c r="C2502" s="156" t="s">
        <v>2227</v>
      </c>
      <c r="D2502" s="134">
        <v>10235232</v>
      </c>
    </row>
    <row r="2503" spans="3:4">
      <c r="C2503" s="157" t="s">
        <v>2228</v>
      </c>
      <c r="D2503" s="134">
        <v>10235232</v>
      </c>
    </row>
    <row r="2504" spans="3:4">
      <c r="C2504" s="156" t="s">
        <v>437</v>
      </c>
      <c r="D2504" s="134">
        <v>84954779</v>
      </c>
    </row>
    <row r="2505" spans="3:4">
      <c r="C2505" s="157" t="s">
        <v>662</v>
      </c>
      <c r="D2505" s="134">
        <v>84954779</v>
      </c>
    </row>
    <row r="2506" spans="3:4">
      <c r="C2506" s="156" t="s">
        <v>438</v>
      </c>
      <c r="D2506" s="134">
        <v>50000000</v>
      </c>
    </row>
    <row r="2507" spans="3:4">
      <c r="C2507" s="157" t="s">
        <v>663</v>
      </c>
      <c r="D2507" s="134">
        <v>50000000</v>
      </c>
    </row>
    <row r="2508" spans="3:4">
      <c r="C2508" s="156" t="s">
        <v>2616</v>
      </c>
      <c r="D2508" s="134">
        <v>30000000</v>
      </c>
    </row>
    <row r="2509" spans="3:4">
      <c r="C2509" s="157" t="s">
        <v>2050</v>
      </c>
      <c r="D2509" s="134">
        <v>30000000</v>
      </c>
    </row>
    <row r="2510" spans="3:4">
      <c r="C2510" s="156" t="s">
        <v>2615</v>
      </c>
      <c r="D2510" s="134">
        <v>14157037</v>
      </c>
    </row>
    <row r="2511" spans="3:4">
      <c r="C2511" s="157" t="s">
        <v>2070</v>
      </c>
      <c r="D2511" s="134">
        <v>14157037</v>
      </c>
    </row>
    <row r="2512" spans="3:4">
      <c r="C2512" s="156" t="s">
        <v>2051</v>
      </c>
      <c r="D2512" s="134">
        <v>30000000</v>
      </c>
    </row>
    <row r="2513" spans="3:4">
      <c r="C2513" s="157" t="s">
        <v>2052</v>
      </c>
      <c r="D2513" s="134">
        <v>30000000</v>
      </c>
    </row>
    <row r="2514" spans="3:4">
      <c r="C2514" s="156" t="s">
        <v>2922</v>
      </c>
      <c r="D2514" s="134">
        <v>26731745</v>
      </c>
    </row>
    <row r="2515" spans="3:4">
      <c r="C2515" s="157" t="s">
        <v>2921</v>
      </c>
      <c r="D2515" s="134">
        <v>26731745</v>
      </c>
    </row>
    <row r="2516" spans="3:4">
      <c r="C2516" s="156" t="s">
        <v>2229</v>
      </c>
      <c r="D2516" s="134">
        <v>7564426</v>
      </c>
    </row>
    <row r="2517" spans="3:4">
      <c r="C2517" s="157" t="s">
        <v>2230</v>
      </c>
      <c r="D2517" s="134">
        <v>7564426</v>
      </c>
    </row>
    <row r="2518" spans="3:4">
      <c r="C2518" s="156" t="s">
        <v>3109</v>
      </c>
      <c r="D2518" s="134">
        <v>71052120</v>
      </c>
    </row>
    <row r="2519" spans="3:4">
      <c r="C2519" s="157" t="s">
        <v>3110</v>
      </c>
      <c r="D2519" s="134">
        <v>71052120</v>
      </c>
    </row>
    <row r="2520" spans="3:4">
      <c r="C2520" s="156" t="s">
        <v>1945</v>
      </c>
      <c r="D2520" s="134">
        <v>54690059</v>
      </c>
    </row>
    <row r="2521" spans="3:4">
      <c r="C2521" s="157" t="s">
        <v>1946</v>
      </c>
      <c r="D2521" s="134">
        <v>54690059</v>
      </c>
    </row>
    <row r="2522" spans="3:4">
      <c r="C2522" s="156" t="s">
        <v>1947</v>
      </c>
      <c r="D2522" s="134">
        <v>53144182</v>
      </c>
    </row>
    <row r="2523" spans="3:4">
      <c r="C2523" s="157" t="s">
        <v>1948</v>
      </c>
      <c r="D2523" s="134">
        <v>53144182</v>
      </c>
    </row>
    <row r="2524" spans="3:4">
      <c r="C2524" s="156" t="s">
        <v>1949</v>
      </c>
      <c r="D2524" s="134">
        <v>82755391</v>
      </c>
    </row>
    <row r="2525" spans="3:4">
      <c r="C2525" s="157" t="s">
        <v>1950</v>
      </c>
      <c r="D2525" s="134">
        <v>82755391</v>
      </c>
    </row>
    <row r="2526" spans="3:4">
      <c r="C2526" s="156" t="s">
        <v>3111</v>
      </c>
      <c r="D2526" s="134">
        <v>19012173</v>
      </c>
    </row>
    <row r="2527" spans="3:4">
      <c r="C2527" s="157" t="s">
        <v>2053</v>
      </c>
      <c r="D2527" s="134">
        <v>19012173</v>
      </c>
    </row>
    <row r="2528" spans="3:4">
      <c r="C2528" s="156" t="s">
        <v>2054</v>
      </c>
      <c r="D2528" s="134">
        <v>11354101</v>
      </c>
    </row>
    <row r="2529" spans="3:4">
      <c r="C2529" s="157" t="s">
        <v>2055</v>
      </c>
      <c r="D2529" s="134">
        <v>11354101</v>
      </c>
    </row>
    <row r="2530" spans="3:4">
      <c r="C2530" s="156" t="s">
        <v>1760</v>
      </c>
      <c r="D2530" s="134">
        <v>7317947</v>
      </c>
    </row>
    <row r="2531" spans="3:4">
      <c r="C2531" s="157" t="s">
        <v>1761</v>
      </c>
      <c r="D2531" s="134">
        <v>7317947</v>
      </c>
    </row>
    <row r="2532" spans="3:4">
      <c r="C2532" s="156" t="s">
        <v>439</v>
      </c>
      <c r="D2532" s="134">
        <v>34156083</v>
      </c>
    </row>
    <row r="2533" spans="3:4">
      <c r="C2533" s="157" t="s">
        <v>664</v>
      </c>
      <c r="D2533" s="134">
        <v>34156083</v>
      </c>
    </row>
    <row r="2534" spans="3:4">
      <c r="C2534" s="156" t="s">
        <v>2231</v>
      </c>
      <c r="D2534" s="134">
        <v>12018533</v>
      </c>
    </row>
    <row r="2535" spans="3:4">
      <c r="C2535" s="157" t="s">
        <v>1840</v>
      </c>
      <c r="D2535" s="134">
        <v>12018533</v>
      </c>
    </row>
    <row r="2536" spans="3:4">
      <c r="C2536" s="156" t="s">
        <v>2614</v>
      </c>
      <c r="D2536" s="134">
        <v>10000000</v>
      </c>
    </row>
    <row r="2537" spans="3:4">
      <c r="C2537" s="157" t="s">
        <v>2232</v>
      </c>
      <c r="D2537" s="134">
        <v>10000000</v>
      </c>
    </row>
    <row r="2538" spans="3:4">
      <c r="C2538" s="156" t="s">
        <v>1762</v>
      </c>
      <c r="D2538" s="134">
        <v>7281426</v>
      </c>
    </row>
    <row r="2539" spans="3:4">
      <c r="C2539" s="157" t="s">
        <v>1763</v>
      </c>
      <c r="D2539" s="134">
        <v>7281426</v>
      </c>
    </row>
    <row r="2540" spans="3:4">
      <c r="C2540" s="156" t="s">
        <v>2613</v>
      </c>
      <c r="D2540" s="134">
        <v>20000000</v>
      </c>
    </row>
    <row r="2541" spans="3:4">
      <c r="C2541" s="157" t="s">
        <v>2233</v>
      </c>
      <c r="D2541" s="134">
        <v>20000000</v>
      </c>
    </row>
    <row r="2542" spans="3:4">
      <c r="C2542" s="156" t="s">
        <v>2234</v>
      </c>
      <c r="D2542" s="134">
        <v>5124621</v>
      </c>
    </row>
    <row r="2543" spans="3:4">
      <c r="C2543" s="157" t="s">
        <v>2235</v>
      </c>
      <c r="D2543" s="134">
        <v>5124621</v>
      </c>
    </row>
    <row r="2544" spans="3:4">
      <c r="C2544" s="156" t="s">
        <v>3112</v>
      </c>
      <c r="D2544" s="134">
        <v>45570901</v>
      </c>
    </row>
    <row r="2545" spans="3:4">
      <c r="C2545" s="157" t="s">
        <v>2834</v>
      </c>
      <c r="D2545" s="134">
        <v>45570901</v>
      </c>
    </row>
    <row r="2546" spans="3:4">
      <c r="C2546" s="156" t="s">
        <v>2612</v>
      </c>
      <c r="D2546" s="134">
        <v>10000000</v>
      </c>
    </row>
    <row r="2547" spans="3:4">
      <c r="C2547" s="157" t="s">
        <v>2236</v>
      </c>
      <c r="D2547" s="134">
        <v>10000000</v>
      </c>
    </row>
    <row r="2548" spans="3:4">
      <c r="C2548" s="156" t="s">
        <v>2611</v>
      </c>
      <c r="D2548" s="134">
        <v>10000000</v>
      </c>
    </row>
    <row r="2549" spans="3:4">
      <c r="C2549" s="157" t="s">
        <v>2237</v>
      </c>
      <c r="D2549" s="134">
        <v>10000000</v>
      </c>
    </row>
    <row r="2550" spans="3:4">
      <c r="C2550" s="156" t="s">
        <v>2610</v>
      </c>
      <c r="D2550" s="134">
        <v>19947439</v>
      </c>
    </row>
    <row r="2551" spans="3:4">
      <c r="C2551" s="157" t="s">
        <v>2056</v>
      </c>
      <c r="D2551" s="134">
        <v>19947439</v>
      </c>
    </row>
    <row r="2552" spans="3:4">
      <c r="C2552" s="156" t="s">
        <v>3113</v>
      </c>
      <c r="D2552" s="134">
        <v>110423597</v>
      </c>
    </row>
    <row r="2553" spans="3:4">
      <c r="C2553" s="157" t="s">
        <v>3114</v>
      </c>
      <c r="D2553" s="134">
        <v>110423597</v>
      </c>
    </row>
    <row r="2554" spans="3:4">
      <c r="C2554" s="156" t="s">
        <v>1764</v>
      </c>
      <c r="D2554" s="134">
        <v>7278512</v>
      </c>
    </row>
    <row r="2555" spans="3:4">
      <c r="C2555" s="157" t="s">
        <v>1765</v>
      </c>
      <c r="D2555" s="134">
        <v>7278512</v>
      </c>
    </row>
    <row r="2556" spans="3:4">
      <c r="C2556" s="156" t="s">
        <v>2609</v>
      </c>
      <c r="D2556" s="134">
        <v>685956</v>
      </c>
    </row>
    <row r="2557" spans="3:4">
      <c r="C2557" s="157" t="s">
        <v>2057</v>
      </c>
      <c r="D2557" s="134">
        <v>685956</v>
      </c>
    </row>
    <row r="2558" spans="3:4">
      <c r="C2558" s="156" t="s">
        <v>2608</v>
      </c>
      <c r="D2558" s="134">
        <v>21530521</v>
      </c>
    </row>
    <row r="2559" spans="3:4">
      <c r="C2559" s="157" t="s">
        <v>1951</v>
      </c>
      <c r="D2559" s="134">
        <v>21530521</v>
      </c>
    </row>
    <row r="2560" spans="3:4">
      <c r="C2560" s="156" t="s">
        <v>2607</v>
      </c>
      <c r="D2560" s="134">
        <v>2000000</v>
      </c>
    </row>
    <row r="2561" spans="3:4">
      <c r="C2561" s="157" t="s">
        <v>2352</v>
      </c>
      <c r="D2561" s="134">
        <v>2000000</v>
      </c>
    </row>
    <row r="2562" spans="3:4">
      <c r="C2562" s="156" t="s">
        <v>2606</v>
      </c>
      <c r="D2562" s="134">
        <v>100000000</v>
      </c>
    </row>
    <row r="2563" spans="3:4">
      <c r="C2563" s="157" t="s">
        <v>2058</v>
      </c>
      <c r="D2563" s="134">
        <v>100000000</v>
      </c>
    </row>
    <row r="2564" spans="3:4">
      <c r="C2564" s="156" t="s">
        <v>1766</v>
      </c>
      <c r="D2564" s="134">
        <v>7264502</v>
      </c>
    </row>
    <row r="2565" spans="3:4">
      <c r="C2565" s="157" t="s">
        <v>1767</v>
      </c>
      <c r="D2565" s="134">
        <v>7264502</v>
      </c>
    </row>
    <row r="2566" spans="3:4">
      <c r="C2566" s="156" t="s">
        <v>3115</v>
      </c>
      <c r="D2566" s="134">
        <v>13310723</v>
      </c>
    </row>
    <row r="2567" spans="3:4">
      <c r="C2567" s="157" t="s">
        <v>2238</v>
      </c>
      <c r="D2567" s="134">
        <v>13310723</v>
      </c>
    </row>
    <row r="2568" spans="3:4">
      <c r="C2568" s="156" t="s">
        <v>812</v>
      </c>
      <c r="D2568" s="134">
        <v>101397996</v>
      </c>
    </row>
    <row r="2569" spans="3:4">
      <c r="C2569" s="157" t="s">
        <v>813</v>
      </c>
      <c r="D2569" s="134">
        <v>101397996</v>
      </c>
    </row>
    <row r="2570" spans="3:4">
      <c r="C2570" s="156" t="s">
        <v>1768</v>
      </c>
      <c r="D2570" s="134">
        <v>7281033</v>
      </c>
    </row>
    <row r="2571" spans="3:4">
      <c r="C2571" s="157" t="s">
        <v>1769</v>
      </c>
      <c r="D2571" s="134">
        <v>7281033</v>
      </c>
    </row>
    <row r="2572" spans="3:4">
      <c r="C2572" s="156" t="s">
        <v>2605</v>
      </c>
      <c r="D2572" s="134">
        <v>25000000</v>
      </c>
    </row>
    <row r="2573" spans="3:4">
      <c r="C2573" s="157" t="s">
        <v>2239</v>
      </c>
      <c r="D2573" s="134">
        <v>25000000</v>
      </c>
    </row>
    <row r="2574" spans="3:4">
      <c r="C2574" s="156" t="s">
        <v>2604</v>
      </c>
      <c r="D2574" s="134">
        <v>78000000</v>
      </c>
    </row>
    <row r="2575" spans="3:4">
      <c r="C2575" s="157" t="s">
        <v>2059</v>
      </c>
      <c r="D2575" s="134">
        <v>78000000</v>
      </c>
    </row>
    <row r="2576" spans="3:4">
      <c r="C2576" s="156" t="s">
        <v>2603</v>
      </c>
      <c r="D2576" s="134">
        <v>5050000</v>
      </c>
    </row>
    <row r="2577" spans="3:4">
      <c r="C2577" s="157" t="s">
        <v>2239</v>
      </c>
      <c r="D2577" s="134">
        <v>5050000</v>
      </c>
    </row>
    <row r="2578" spans="3:4">
      <c r="C2578" s="156" t="s">
        <v>1770</v>
      </c>
      <c r="D2578" s="134">
        <v>7281426</v>
      </c>
    </row>
    <row r="2579" spans="3:4">
      <c r="C2579" s="157" t="s">
        <v>1771</v>
      </c>
      <c r="D2579" s="134">
        <v>7281426</v>
      </c>
    </row>
    <row r="2580" spans="3:4">
      <c r="C2580" s="156" t="s">
        <v>2602</v>
      </c>
      <c r="D2580" s="134">
        <v>10000000</v>
      </c>
    </row>
    <row r="2581" spans="3:4">
      <c r="C2581" s="157" t="s">
        <v>2060</v>
      </c>
      <c r="D2581" s="134">
        <v>10000000</v>
      </c>
    </row>
    <row r="2582" spans="3:4">
      <c r="C2582" s="156" t="s">
        <v>2240</v>
      </c>
      <c r="D2582" s="134">
        <v>2803805</v>
      </c>
    </row>
    <row r="2583" spans="3:4">
      <c r="C2583" s="157" t="s">
        <v>2241</v>
      </c>
      <c r="D2583" s="134">
        <v>2803805</v>
      </c>
    </row>
    <row r="2584" spans="3:4">
      <c r="C2584" s="156" t="s">
        <v>2242</v>
      </c>
      <c r="D2584" s="134">
        <v>30820896</v>
      </c>
    </row>
    <row r="2585" spans="3:4">
      <c r="C2585" s="157" t="s">
        <v>2243</v>
      </c>
      <c r="D2585" s="134">
        <v>30820896</v>
      </c>
    </row>
    <row r="2586" spans="3:4">
      <c r="C2586" s="155" t="s">
        <v>253</v>
      </c>
      <c r="D2586" s="140">
        <v>8256000</v>
      </c>
    </row>
    <row r="2587" spans="3:4">
      <c r="C2587" s="156" t="s">
        <v>812</v>
      </c>
      <c r="D2587" s="134">
        <v>8256000</v>
      </c>
    </row>
    <row r="2588" spans="3:4">
      <c r="C2588" s="157" t="s">
        <v>813</v>
      </c>
      <c r="D2588" s="134">
        <v>8256000</v>
      </c>
    </row>
    <row r="2589" spans="3:4">
      <c r="C2589" s="121" t="s">
        <v>440</v>
      </c>
      <c r="D2589" s="134">
        <v>1241004658</v>
      </c>
    </row>
    <row r="2590" spans="3:4">
      <c r="C2590" s="155" t="s">
        <v>251</v>
      </c>
      <c r="D2590" s="140">
        <v>1224202528</v>
      </c>
    </row>
    <row r="2591" spans="3:4">
      <c r="C2591" s="156" t="s">
        <v>441</v>
      </c>
      <c r="D2591" s="134">
        <v>170900000</v>
      </c>
    </row>
    <row r="2592" spans="3:4">
      <c r="C2592" s="157" t="s">
        <v>665</v>
      </c>
      <c r="D2592" s="134">
        <v>170900000</v>
      </c>
    </row>
    <row r="2593" spans="3:4">
      <c r="C2593" s="156" t="s">
        <v>2868</v>
      </c>
      <c r="D2593" s="134">
        <v>3355957</v>
      </c>
    </row>
    <row r="2594" spans="3:4">
      <c r="C2594" s="157" t="s">
        <v>2867</v>
      </c>
      <c r="D2594" s="134">
        <v>3355957</v>
      </c>
    </row>
    <row r="2595" spans="3:4">
      <c r="C2595" s="156" t="s">
        <v>2601</v>
      </c>
      <c r="D2595" s="134">
        <v>31984150</v>
      </c>
    </row>
    <row r="2596" spans="3:4">
      <c r="C2596" s="157" t="s">
        <v>2482</v>
      </c>
      <c r="D2596" s="134">
        <v>31984150</v>
      </c>
    </row>
    <row r="2597" spans="3:4">
      <c r="C2597" s="156" t="s">
        <v>2481</v>
      </c>
      <c r="D2597" s="134">
        <v>25587303</v>
      </c>
    </row>
    <row r="2598" spans="3:4">
      <c r="C2598" s="157" t="s">
        <v>2480</v>
      </c>
      <c r="D2598" s="134">
        <v>25587303</v>
      </c>
    </row>
    <row r="2599" spans="3:4">
      <c r="C2599" s="156" t="s">
        <v>3116</v>
      </c>
      <c r="D2599" s="134">
        <v>38000000</v>
      </c>
    </row>
    <row r="2600" spans="3:4">
      <c r="C2600" s="157" t="s">
        <v>2479</v>
      </c>
      <c r="D2600" s="134">
        <v>38000000</v>
      </c>
    </row>
    <row r="2601" spans="3:4">
      <c r="C2601" s="156" t="s">
        <v>1952</v>
      </c>
      <c r="D2601" s="134">
        <v>192022862</v>
      </c>
    </row>
    <row r="2602" spans="3:4">
      <c r="C2602" s="157" t="s">
        <v>1953</v>
      </c>
      <c r="D2602" s="134">
        <v>192022862</v>
      </c>
    </row>
    <row r="2603" spans="3:4">
      <c r="C2603" s="156" t="s">
        <v>3117</v>
      </c>
      <c r="D2603" s="134">
        <v>13339999</v>
      </c>
    </row>
    <row r="2604" spans="3:4">
      <c r="C2604" s="157" t="s">
        <v>2479</v>
      </c>
      <c r="D2604" s="134">
        <v>13339999</v>
      </c>
    </row>
    <row r="2605" spans="3:4">
      <c r="C2605" s="156" t="s">
        <v>1995</v>
      </c>
      <c r="D2605" s="134">
        <v>295823407</v>
      </c>
    </row>
    <row r="2606" spans="3:4">
      <c r="C2606" s="157" t="s">
        <v>1954</v>
      </c>
      <c r="D2606" s="134">
        <v>295823407</v>
      </c>
    </row>
    <row r="2607" spans="3:4">
      <c r="C2607" s="156" t="s">
        <v>1293</v>
      </c>
      <c r="D2607" s="134">
        <v>5045444</v>
      </c>
    </row>
    <row r="2608" spans="3:4">
      <c r="C2608" s="157" t="s">
        <v>1294</v>
      </c>
      <c r="D2608" s="134">
        <v>5045444</v>
      </c>
    </row>
    <row r="2609" spans="3:4">
      <c r="C2609" s="156" t="s">
        <v>442</v>
      </c>
      <c r="D2609" s="134">
        <v>28835516</v>
      </c>
    </row>
    <row r="2610" spans="3:4">
      <c r="C2610" s="157" t="s">
        <v>666</v>
      </c>
      <c r="D2610" s="134">
        <v>28835516</v>
      </c>
    </row>
    <row r="2611" spans="3:4">
      <c r="C2611" s="156" t="s">
        <v>2600</v>
      </c>
      <c r="D2611" s="134">
        <v>1394931</v>
      </c>
    </row>
    <row r="2612" spans="3:4">
      <c r="C2612" s="157" t="s">
        <v>1295</v>
      </c>
      <c r="D2612" s="134">
        <v>1394931</v>
      </c>
    </row>
    <row r="2613" spans="3:4">
      <c r="C2613" s="156" t="s">
        <v>1996</v>
      </c>
      <c r="D2613" s="134">
        <v>17690642</v>
      </c>
    </row>
    <row r="2614" spans="3:4">
      <c r="C2614" s="157" t="s">
        <v>749</v>
      </c>
      <c r="D2614" s="134">
        <v>17690642</v>
      </c>
    </row>
    <row r="2615" spans="3:4">
      <c r="C2615" s="156" t="s">
        <v>2478</v>
      </c>
      <c r="D2615" s="134">
        <v>67437623</v>
      </c>
    </row>
    <row r="2616" spans="3:4">
      <c r="C2616" s="157" t="s">
        <v>2477</v>
      </c>
      <c r="D2616" s="134">
        <v>67437623</v>
      </c>
    </row>
    <row r="2617" spans="3:4">
      <c r="C2617" s="156" t="s">
        <v>2244</v>
      </c>
      <c r="D2617" s="134">
        <v>26976614</v>
      </c>
    </row>
    <row r="2618" spans="3:4">
      <c r="C2618" s="157" t="s">
        <v>2245</v>
      </c>
      <c r="D2618" s="134">
        <v>26976614</v>
      </c>
    </row>
    <row r="2619" spans="3:4">
      <c r="C2619" s="156" t="s">
        <v>2246</v>
      </c>
      <c r="D2619" s="134">
        <v>6195995</v>
      </c>
    </row>
    <row r="2620" spans="3:4">
      <c r="C2620" s="157" t="s">
        <v>2247</v>
      </c>
      <c r="D2620" s="134">
        <v>6195995</v>
      </c>
    </row>
    <row r="2621" spans="3:4">
      <c r="C2621" s="156" t="s">
        <v>2248</v>
      </c>
      <c r="D2621" s="134">
        <v>10000000</v>
      </c>
    </row>
    <row r="2622" spans="3:4">
      <c r="C2622" s="157" t="s">
        <v>2249</v>
      </c>
      <c r="D2622" s="134">
        <v>10000000</v>
      </c>
    </row>
    <row r="2623" spans="3:4">
      <c r="C2623" s="156" t="s">
        <v>814</v>
      </c>
      <c r="D2623" s="134">
        <v>289612085</v>
      </c>
    </row>
    <row r="2624" spans="3:4">
      <c r="C2624" s="157" t="s">
        <v>815</v>
      </c>
      <c r="D2624" s="134">
        <v>289612085</v>
      </c>
    </row>
    <row r="2625" spans="3:4">
      <c r="C2625" s="155" t="s">
        <v>253</v>
      </c>
      <c r="D2625" s="140">
        <v>16802130</v>
      </c>
    </row>
    <row r="2626" spans="3:4">
      <c r="C2626" s="156" t="s">
        <v>814</v>
      </c>
      <c r="D2626" s="134">
        <v>16802130</v>
      </c>
    </row>
    <row r="2627" spans="3:4">
      <c r="C2627" s="157" t="s">
        <v>815</v>
      </c>
      <c r="D2627" s="134">
        <v>16802130</v>
      </c>
    </row>
    <row r="2628" spans="3:4">
      <c r="C2628" s="121" t="s">
        <v>443</v>
      </c>
      <c r="D2628" s="134">
        <v>883749625</v>
      </c>
    </row>
    <row r="2629" spans="3:4">
      <c r="C2629" s="155" t="s">
        <v>251</v>
      </c>
      <c r="D2629" s="140">
        <v>768749625</v>
      </c>
    </row>
    <row r="2630" spans="3:4">
      <c r="C2630" s="156" t="s">
        <v>3118</v>
      </c>
      <c r="D2630" s="134">
        <v>16837546</v>
      </c>
    </row>
    <row r="2631" spans="3:4">
      <c r="C2631" s="157" t="s">
        <v>3119</v>
      </c>
      <c r="D2631" s="134">
        <v>16837546</v>
      </c>
    </row>
    <row r="2632" spans="3:4">
      <c r="C2632" s="156" t="s">
        <v>2599</v>
      </c>
      <c r="D2632" s="134">
        <v>62600000</v>
      </c>
    </row>
    <row r="2633" spans="3:4">
      <c r="C2633" s="157" t="s">
        <v>2476</v>
      </c>
      <c r="D2633" s="134">
        <v>62600000</v>
      </c>
    </row>
    <row r="2634" spans="3:4">
      <c r="C2634" s="156" t="s">
        <v>444</v>
      </c>
      <c r="D2634" s="134">
        <v>47785043</v>
      </c>
    </row>
    <row r="2635" spans="3:4">
      <c r="C2635" s="157" t="s">
        <v>667</v>
      </c>
      <c r="D2635" s="134">
        <v>47785043</v>
      </c>
    </row>
    <row r="2636" spans="3:4">
      <c r="C2636" s="156" t="s">
        <v>2475</v>
      </c>
      <c r="D2636" s="134">
        <v>100000000</v>
      </c>
    </row>
    <row r="2637" spans="3:4">
      <c r="C2637" s="157" t="s">
        <v>2474</v>
      </c>
      <c r="D2637" s="134">
        <v>100000000</v>
      </c>
    </row>
    <row r="2638" spans="3:4">
      <c r="C2638" s="156" t="s">
        <v>3120</v>
      </c>
      <c r="D2638" s="134">
        <v>38876602</v>
      </c>
    </row>
    <row r="2639" spans="3:4">
      <c r="C2639" s="157" t="s">
        <v>3121</v>
      </c>
      <c r="D2639" s="134">
        <v>38876602</v>
      </c>
    </row>
    <row r="2640" spans="3:4">
      <c r="C2640" s="156" t="s">
        <v>2473</v>
      </c>
      <c r="D2640" s="134">
        <v>5000000</v>
      </c>
    </row>
    <row r="2641" spans="3:4">
      <c r="C2641" s="157" t="s">
        <v>2472</v>
      </c>
      <c r="D2641" s="134">
        <v>5000000</v>
      </c>
    </row>
    <row r="2642" spans="3:4">
      <c r="C2642" s="156" t="s">
        <v>1296</v>
      </c>
      <c r="D2642" s="134">
        <v>2080338</v>
      </c>
    </row>
    <row r="2643" spans="3:4">
      <c r="C2643" s="157" t="s">
        <v>1297</v>
      </c>
      <c r="D2643" s="134">
        <v>2080338</v>
      </c>
    </row>
    <row r="2644" spans="3:4">
      <c r="C2644" s="156" t="s">
        <v>1298</v>
      </c>
      <c r="D2644" s="134">
        <v>1787840</v>
      </c>
    </row>
    <row r="2645" spans="3:4">
      <c r="C2645" s="157" t="s">
        <v>1299</v>
      </c>
      <c r="D2645" s="134">
        <v>1787840</v>
      </c>
    </row>
    <row r="2646" spans="3:4">
      <c r="C2646" s="156" t="s">
        <v>2598</v>
      </c>
      <c r="D2646" s="134">
        <v>65220743</v>
      </c>
    </row>
    <row r="2647" spans="3:4">
      <c r="C2647" s="157" t="s">
        <v>2250</v>
      </c>
      <c r="D2647" s="134">
        <v>65220743</v>
      </c>
    </row>
    <row r="2648" spans="3:4">
      <c r="C2648" s="156" t="s">
        <v>1300</v>
      </c>
      <c r="D2648" s="134">
        <v>3148512</v>
      </c>
    </row>
    <row r="2649" spans="3:4">
      <c r="C2649" s="157" t="s">
        <v>1301</v>
      </c>
      <c r="D2649" s="134">
        <v>3148512</v>
      </c>
    </row>
    <row r="2650" spans="3:4">
      <c r="C2650" s="156" t="s">
        <v>1997</v>
      </c>
      <c r="D2650" s="134">
        <v>3534444</v>
      </c>
    </row>
    <row r="2651" spans="3:4">
      <c r="C2651" s="157" t="s">
        <v>1302</v>
      </c>
      <c r="D2651" s="134">
        <v>3534444</v>
      </c>
    </row>
    <row r="2652" spans="3:4">
      <c r="C2652" s="156" t="s">
        <v>2597</v>
      </c>
      <c r="D2652" s="134">
        <v>99753891</v>
      </c>
    </row>
    <row r="2653" spans="3:4">
      <c r="C2653" s="157" t="s">
        <v>2061</v>
      </c>
      <c r="D2653" s="134">
        <v>99753891</v>
      </c>
    </row>
    <row r="2654" spans="3:4">
      <c r="C2654" s="156" t="s">
        <v>2866</v>
      </c>
      <c r="D2654" s="134">
        <v>21660226</v>
      </c>
    </row>
    <row r="2655" spans="3:4">
      <c r="C2655" s="157" t="s">
        <v>2865</v>
      </c>
      <c r="D2655" s="134">
        <v>21660226</v>
      </c>
    </row>
    <row r="2656" spans="3:4">
      <c r="C2656" s="156" t="s">
        <v>2471</v>
      </c>
      <c r="D2656" s="134">
        <v>5000000</v>
      </c>
    </row>
    <row r="2657" spans="3:4">
      <c r="C2657" s="157" t="s">
        <v>2470</v>
      </c>
      <c r="D2657" s="134">
        <v>5000000</v>
      </c>
    </row>
    <row r="2658" spans="3:4">
      <c r="C2658" s="156" t="s">
        <v>2253</v>
      </c>
      <c r="D2658" s="134">
        <v>35607958</v>
      </c>
    </row>
    <row r="2659" spans="3:4">
      <c r="C2659" s="157" t="s">
        <v>2254</v>
      </c>
      <c r="D2659" s="134">
        <v>35607958</v>
      </c>
    </row>
    <row r="2660" spans="3:4">
      <c r="C2660" s="156" t="s">
        <v>816</v>
      </c>
      <c r="D2660" s="134">
        <v>36368030</v>
      </c>
    </row>
    <row r="2661" spans="3:4">
      <c r="C2661" s="157" t="s">
        <v>817</v>
      </c>
      <c r="D2661" s="134">
        <v>36368030</v>
      </c>
    </row>
    <row r="2662" spans="3:4">
      <c r="C2662" s="156" t="s">
        <v>3122</v>
      </c>
      <c r="D2662" s="134">
        <v>123841896</v>
      </c>
    </row>
    <row r="2663" spans="3:4">
      <c r="C2663" s="157" t="s">
        <v>3123</v>
      </c>
      <c r="D2663" s="134">
        <v>123841896</v>
      </c>
    </row>
    <row r="2664" spans="3:4">
      <c r="C2664" s="156" t="s">
        <v>1838</v>
      </c>
      <c r="D2664" s="134">
        <v>24700</v>
      </c>
    </row>
    <row r="2665" spans="3:4">
      <c r="C2665" s="157" t="s">
        <v>1839</v>
      </c>
      <c r="D2665" s="134">
        <v>24700</v>
      </c>
    </row>
    <row r="2666" spans="3:4">
      <c r="C2666" s="156" t="s">
        <v>2469</v>
      </c>
      <c r="D2666" s="134">
        <v>20000000</v>
      </c>
    </row>
    <row r="2667" spans="3:4">
      <c r="C2667" s="157" t="s">
        <v>2468</v>
      </c>
      <c r="D2667" s="134">
        <v>20000000</v>
      </c>
    </row>
    <row r="2668" spans="3:4">
      <c r="C2668" s="156" t="s">
        <v>2400</v>
      </c>
      <c r="D2668" s="134">
        <v>5000000</v>
      </c>
    </row>
    <row r="2669" spans="3:4">
      <c r="C2669" s="157" t="s">
        <v>2399</v>
      </c>
      <c r="D2669" s="134">
        <v>5000000</v>
      </c>
    </row>
    <row r="2670" spans="3:4">
      <c r="C2670" s="156" t="s">
        <v>2864</v>
      </c>
      <c r="D2670" s="134">
        <v>74621856</v>
      </c>
    </row>
    <row r="2671" spans="3:4">
      <c r="C2671" s="157" t="s">
        <v>2863</v>
      </c>
      <c r="D2671" s="134">
        <v>74621856</v>
      </c>
    </row>
    <row r="2672" spans="3:4">
      <c r="C2672" s="155" t="s">
        <v>253</v>
      </c>
      <c r="D2672" s="140">
        <v>115000000</v>
      </c>
    </row>
    <row r="2673" spans="3:4">
      <c r="C2673" s="156" t="s">
        <v>2251</v>
      </c>
      <c r="D2673" s="134">
        <v>10000000</v>
      </c>
    </row>
    <row r="2674" spans="3:4">
      <c r="C2674" s="157" t="s">
        <v>2252</v>
      </c>
      <c r="D2674" s="134">
        <v>10000000</v>
      </c>
    </row>
    <row r="2675" spans="3:4">
      <c r="C2675" s="156" t="s">
        <v>2400</v>
      </c>
      <c r="D2675" s="134">
        <v>105000000</v>
      </c>
    </row>
    <row r="2676" spans="3:4">
      <c r="C2676" s="157" t="s">
        <v>2399</v>
      </c>
      <c r="D2676" s="134">
        <v>105000000</v>
      </c>
    </row>
    <row r="2677" spans="3:4">
      <c r="C2677" s="121" t="s">
        <v>266</v>
      </c>
      <c r="D2677" s="134">
        <v>23863967274</v>
      </c>
    </row>
    <row r="2678" spans="3:4">
      <c r="C2678" s="155" t="s">
        <v>251</v>
      </c>
      <c r="D2678" s="140">
        <v>8160911633</v>
      </c>
    </row>
    <row r="2679" spans="3:4">
      <c r="C2679" s="156" t="s">
        <v>3124</v>
      </c>
      <c r="D2679" s="134">
        <v>4990656</v>
      </c>
    </row>
    <row r="2680" spans="3:4">
      <c r="C2680" s="157" t="s">
        <v>1772</v>
      </c>
      <c r="D2680" s="134">
        <v>4990656</v>
      </c>
    </row>
    <row r="2681" spans="3:4">
      <c r="C2681" s="156" t="s">
        <v>2596</v>
      </c>
      <c r="D2681" s="134">
        <v>2371860</v>
      </c>
    </row>
    <row r="2682" spans="3:4">
      <c r="C2682" s="157" t="s">
        <v>1023</v>
      </c>
      <c r="D2682" s="134">
        <v>2371860</v>
      </c>
    </row>
    <row r="2683" spans="3:4">
      <c r="C2683" s="156" t="s">
        <v>2595</v>
      </c>
      <c r="D2683" s="134">
        <v>1000000</v>
      </c>
    </row>
    <row r="2684" spans="3:4">
      <c r="C2684" s="157" t="s">
        <v>2069</v>
      </c>
      <c r="D2684" s="134">
        <v>1000000</v>
      </c>
    </row>
    <row r="2685" spans="3:4">
      <c r="C2685" s="156" t="s">
        <v>2594</v>
      </c>
      <c r="D2685" s="134">
        <v>194161377</v>
      </c>
    </row>
    <row r="2686" spans="3:4">
      <c r="C2686" s="157" t="s">
        <v>2467</v>
      </c>
      <c r="D2686" s="134">
        <v>194161377</v>
      </c>
    </row>
    <row r="2687" spans="3:4">
      <c r="C2687" s="156" t="s">
        <v>2830</v>
      </c>
      <c r="D2687" s="134">
        <v>25000000</v>
      </c>
    </row>
    <row r="2688" spans="3:4">
      <c r="C2688" s="157" t="s">
        <v>2829</v>
      </c>
      <c r="D2688" s="134">
        <v>25000000</v>
      </c>
    </row>
    <row r="2689" spans="3:4">
      <c r="C2689" s="156" t="s">
        <v>3125</v>
      </c>
      <c r="D2689" s="134">
        <v>6228157</v>
      </c>
    </row>
    <row r="2690" spans="3:4">
      <c r="C2690" s="157" t="s">
        <v>2862</v>
      </c>
      <c r="D2690" s="134">
        <v>6228157</v>
      </c>
    </row>
    <row r="2691" spans="3:4">
      <c r="C2691" s="156" t="s">
        <v>2593</v>
      </c>
      <c r="D2691" s="134">
        <v>4329132</v>
      </c>
    </row>
    <row r="2692" spans="3:4">
      <c r="C2692" s="157" t="s">
        <v>2458</v>
      </c>
      <c r="D2692" s="134">
        <v>4329132</v>
      </c>
    </row>
    <row r="2693" spans="3:4">
      <c r="C2693" s="156" t="s">
        <v>2592</v>
      </c>
      <c r="D2693" s="134">
        <v>2000130</v>
      </c>
    </row>
    <row r="2694" spans="3:4">
      <c r="C2694" s="157" t="s">
        <v>1024</v>
      </c>
      <c r="D2694" s="134">
        <v>2000130</v>
      </c>
    </row>
    <row r="2695" spans="3:4">
      <c r="C2695" s="156" t="s">
        <v>3126</v>
      </c>
      <c r="D2695" s="134">
        <v>512992</v>
      </c>
    </row>
    <row r="2696" spans="3:4">
      <c r="C2696" s="157" t="s">
        <v>1773</v>
      </c>
      <c r="D2696" s="134">
        <v>512992</v>
      </c>
    </row>
    <row r="2697" spans="3:4">
      <c r="C2697" s="156" t="s">
        <v>445</v>
      </c>
      <c r="D2697" s="134">
        <v>150000000</v>
      </c>
    </row>
    <row r="2698" spans="3:4">
      <c r="C2698" s="157" t="s">
        <v>669</v>
      </c>
      <c r="D2698" s="134">
        <v>150000000</v>
      </c>
    </row>
    <row r="2699" spans="3:4">
      <c r="C2699" s="156" t="s">
        <v>2546</v>
      </c>
      <c r="D2699" s="134">
        <v>800000000</v>
      </c>
    </row>
    <row r="2700" spans="3:4">
      <c r="C2700" s="157" t="s">
        <v>818</v>
      </c>
      <c r="D2700" s="134">
        <v>800000000</v>
      </c>
    </row>
    <row r="2701" spans="3:4">
      <c r="C2701" s="156" t="s">
        <v>3127</v>
      </c>
      <c r="D2701" s="134">
        <v>9000000</v>
      </c>
    </row>
    <row r="2702" spans="3:4">
      <c r="C2702" s="157" t="s">
        <v>3128</v>
      </c>
      <c r="D2702" s="134">
        <v>9000000</v>
      </c>
    </row>
    <row r="2703" spans="3:4">
      <c r="C2703" s="156" t="s">
        <v>3129</v>
      </c>
      <c r="D2703" s="134">
        <v>77011014</v>
      </c>
    </row>
    <row r="2704" spans="3:4">
      <c r="C2704" s="157" t="s">
        <v>3130</v>
      </c>
      <c r="D2704" s="134">
        <v>77011014</v>
      </c>
    </row>
    <row r="2705" spans="3:4">
      <c r="C2705" s="156" t="s">
        <v>2545</v>
      </c>
      <c r="D2705" s="134">
        <v>2000000</v>
      </c>
    </row>
    <row r="2706" spans="3:4">
      <c r="C2706" s="157" t="s">
        <v>670</v>
      </c>
      <c r="D2706" s="134">
        <v>2000000</v>
      </c>
    </row>
    <row r="2707" spans="3:4">
      <c r="C2707" s="156" t="s">
        <v>2591</v>
      </c>
      <c r="D2707" s="134">
        <v>65535117</v>
      </c>
    </row>
    <row r="2708" spans="3:4">
      <c r="C2708" s="157" t="s">
        <v>2255</v>
      </c>
      <c r="D2708" s="134">
        <v>65535117</v>
      </c>
    </row>
    <row r="2709" spans="3:4">
      <c r="C2709" s="156" t="s">
        <v>446</v>
      </c>
      <c r="D2709" s="134">
        <v>610000001</v>
      </c>
    </row>
    <row r="2710" spans="3:4">
      <c r="C2710" s="157" t="s">
        <v>671</v>
      </c>
      <c r="D2710" s="134">
        <v>610000001</v>
      </c>
    </row>
    <row r="2711" spans="3:4">
      <c r="C2711" s="156" t="s">
        <v>2590</v>
      </c>
      <c r="D2711" s="134">
        <v>779207</v>
      </c>
    </row>
    <row r="2712" spans="3:4">
      <c r="C2712" s="157" t="s">
        <v>1025</v>
      </c>
      <c r="D2712" s="134">
        <v>779207</v>
      </c>
    </row>
    <row r="2713" spans="3:4">
      <c r="C2713" s="156" t="s">
        <v>447</v>
      </c>
      <c r="D2713" s="134">
        <v>940000000</v>
      </c>
    </row>
    <row r="2714" spans="3:4">
      <c r="C2714" s="157" t="s">
        <v>672</v>
      </c>
      <c r="D2714" s="134">
        <v>940000000</v>
      </c>
    </row>
    <row r="2715" spans="3:4">
      <c r="C2715" s="156" t="s">
        <v>2589</v>
      </c>
      <c r="D2715" s="134">
        <v>8415087</v>
      </c>
    </row>
    <row r="2716" spans="3:4">
      <c r="C2716" s="157" t="s">
        <v>1026</v>
      </c>
      <c r="D2716" s="134">
        <v>8415087</v>
      </c>
    </row>
    <row r="2717" spans="3:4">
      <c r="C2717" s="156" t="s">
        <v>2544</v>
      </c>
      <c r="D2717" s="134">
        <v>17424123</v>
      </c>
    </row>
    <row r="2718" spans="3:4">
      <c r="C2718" s="157" t="s">
        <v>2363</v>
      </c>
      <c r="D2718" s="134">
        <v>17424123</v>
      </c>
    </row>
    <row r="2719" spans="3:4">
      <c r="C2719" s="156" t="s">
        <v>3131</v>
      </c>
      <c r="D2719" s="134">
        <v>16847189</v>
      </c>
    </row>
    <row r="2720" spans="3:4">
      <c r="C2720" s="157" t="s">
        <v>3132</v>
      </c>
      <c r="D2720" s="134">
        <v>16847189</v>
      </c>
    </row>
    <row r="2721" spans="3:4">
      <c r="C2721" s="156" t="s">
        <v>3133</v>
      </c>
      <c r="D2721" s="134">
        <v>360750411</v>
      </c>
    </row>
    <row r="2722" spans="3:4">
      <c r="C2722" s="157" t="s">
        <v>3134</v>
      </c>
      <c r="D2722" s="134">
        <v>360750411</v>
      </c>
    </row>
    <row r="2723" spans="3:4">
      <c r="C2723" s="156" t="s">
        <v>709</v>
      </c>
      <c r="D2723" s="134">
        <v>10554785</v>
      </c>
    </row>
    <row r="2724" spans="3:4">
      <c r="C2724" s="157" t="s">
        <v>710</v>
      </c>
      <c r="D2724" s="134">
        <v>10554785</v>
      </c>
    </row>
    <row r="2725" spans="3:4">
      <c r="C2725" s="156" t="s">
        <v>2588</v>
      </c>
      <c r="D2725" s="134">
        <v>1235409</v>
      </c>
    </row>
    <row r="2726" spans="3:4">
      <c r="C2726" s="157" t="s">
        <v>1027</v>
      </c>
      <c r="D2726" s="134">
        <v>1235409</v>
      </c>
    </row>
    <row r="2727" spans="3:4">
      <c r="C2727" s="156" t="s">
        <v>2000</v>
      </c>
      <c r="D2727" s="134">
        <v>6755924</v>
      </c>
    </row>
    <row r="2728" spans="3:4">
      <c r="C2728" s="157" t="s">
        <v>767</v>
      </c>
      <c r="D2728" s="134">
        <v>6755924</v>
      </c>
    </row>
    <row r="2729" spans="3:4">
      <c r="C2729" s="156" t="s">
        <v>2587</v>
      </c>
      <c r="D2729" s="134">
        <v>41882</v>
      </c>
    </row>
    <row r="2730" spans="3:4">
      <c r="C2730" s="157" t="s">
        <v>2362</v>
      </c>
      <c r="D2730" s="134">
        <v>41882</v>
      </c>
    </row>
    <row r="2731" spans="3:4">
      <c r="C2731" s="156" t="s">
        <v>3135</v>
      </c>
      <c r="D2731" s="134">
        <v>631907361</v>
      </c>
    </row>
    <row r="2732" spans="3:4">
      <c r="C2732" s="157" t="s">
        <v>3136</v>
      </c>
      <c r="D2732" s="134">
        <v>631907361</v>
      </c>
    </row>
    <row r="2733" spans="3:4">
      <c r="C2733" s="156" t="s">
        <v>448</v>
      </c>
      <c r="D2733" s="134">
        <v>2873229</v>
      </c>
    </row>
    <row r="2734" spans="3:4">
      <c r="C2734" s="157" t="s">
        <v>674</v>
      </c>
      <c r="D2734" s="134">
        <v>2873229</v>
      </c>
    </row>
    <row r="2735" spans="3:4">
      <c r="C2735" s="156" t="s">
        <v>2586</v>
      </c>
      <c r="D2735" s="134">
        <v>55999</v>
      </c>
    </row>
    <row r="2736" spans="3:4">
      <c r="C2736" s="157" t="s">
        <v>2361</v>
      </c>
      <c r="D2736" s="134">
        <v>55999</v>
      </c>
    </row>
    <row r="2737" spans="3:4">
      <c r="C2737" s="156" t="s">
        <v>2585</v>
      </c>
      <c r="D2737" s="134">
        <v>3264355</v>
      </c>
    </row>
    <row r="2738" spans="3:4">
      <c r="C2738" s="157" t="s">
        <v>2457</v>
      </c>
      <c r="D2738" s="134">
        <v>3264355</v>
      </c>
    </row>
    <row r="2739" spans="3:4">
      <c r="C2739" s="156" t="s">
        <v>449</v>
      </c>
      <c r="D2739" s="134">
        <v>46807313</v>
      </c>
    </row>
    <row r="2740" spans="3:4">
      <c r="C2740" s="157" t="s">
        <v>675</v>
      </c>
      <c r="D2740" s="134">
        <v>46807313</v>
      </c>
    </row>
    <row r="2741" spans="3:4">
      <c r="C2741" s="156" t="s">
        <v>2584</v>
      </c>
      <c r="D2741" s="134">
        <v>500000000</v>
      </c>
    </row>
    <row r="2742" spans="3:4">
      <c r="C2742" s="157" t="s">
        <v>2256</v>
      </c>
      <c r="D2742" s="134">
        <v>500000000</v>
      </c>
    </row>
    <row r="2743" spans="3:4">
      <c r="C2743" s="156" t="s">
        <v>2001</v>
      </c>
      <c r="D2743" s="134">
        <v>1235409</v>
      </c>
    </row>
    <row r="2744" spans="3:4">
      <c r="C2744" s="157" t="s">
        <v>1028</v>
      </c>
      <c r="D2744" s="134">
        <v>1235409</v>
      </c>
    </row>
    <row r="2745" spans="3:4">
      <c r="C2745" s="156" t="s">
        <v>2583</v>
      </c>
      <c r="D2745" s="134">
        <v>2000000</v>
      </c>
    </row>
    <row r="2746" spans="3:4">
      <c r="C2746" s="157" t="s">
        <v>2536</v>
      </c>
      <c r="D2746" s="134">
        <v>2000000</v>
      </c>
    </row>
    <row r="2747" spans="3:4">
      <c r="C2747" s="156" t="s">
        <v>1029</v>
      </c>
      <c r="D2747" s="134">
        <v>1235409</v>
      </c>
    </row>
    <row r="2748" spans="3:4">
      <c r="C2748" s="157" t="s">
        <v>1030</v>
      </c>
      <c r="D2748" s="134">
        <v>1235409</v>
      </c>
    </row>
    <row r="2749" spans="3:4">
      <c r="C2749" s="156" t="s">
        <v>2582</v>
      </c>
      <c r="D2749" s="134">
        <v>2223577</v>
      </c>
    </row>
    <row r="2750" spans="3:4">
      <c r="C2750" s="157" t="s">
        <v>2360</v>
      </c>
      <c r="D2750" s="134">
        <v>2223577</v>
      </c>
    </row>
    <row r="2751" spans="3:4">
      <c r="C2751" s="156" t="s">
        <v>2581</v>
      </c>
      <c r="D2751" s="134">
        <v>13816424</v>
      </c>
    </row>
    <row r="2752" spans="3:4">
      <c r="C2752" s="157" t="s">
        <v>2453</v>
      </c>
      <c r="D2752" s="134">
        <v>13816424</v>
      </c>
    </row>
    <row r="2753" spans="3:4">
      <c r="C2753" s="156" t="s">
        <v>450</v>
      </c>
      <c r="D2753" s="134">
        <v>80162210</v>
      </c>
    </row>
    <row r="2754" spans="3:4">
      <c r="C2754" s="157" t="s">
        <v>676</v>
      </c>
      <c r="D2754" s="134">
        <v>80162210</v>
      </c>
    </row>
    <row r="2755" spans="3:4">
      <c r="C2755" s="156" t="s">
        <v>2861</v>
      </c>
      <c r="D2755" s="134">
        <v>20632575</v>
      </c>
    </row>
    <row r="2756" spans="3:4">
      <c r="C2756" s="157" t="s">
        <v>2860</v>
      </c>
      <c r="D2756" s="134">
        <v>20632575</v>
      </c>
    </row>
    <row r="2757" spans="3:4">
      <c r="C2757" s="156" t="s">
        <v>2002</v>
      </c>
      <c r="D2757" s="134">
        <v>5885745</v>
      </c>
    </row>
    <row r="2758" spans="3:4">
      <c r="C2758" s="157" t="s">
        <v>711</v>
      </c>
      <c r="D2758" s="134">
        <v>5885745</v>
      </c>
    </row>
    <row r="2759" spans="3:4">
      <c r="C2759" s="156" t="s">
        <v>3137</v>
      </c>
      <c r="D2759" s="134">
        <v>53691085</v>
      </c>
    </row>
    <row r="2760" spans="3:4">
      <c r="C2760" s="157" t="s">
        <v>2859</v>
      </c>
      <c r="D2760" s="134">
        <v>53691085</v>
      </c>
    </row>
    <row r="2761" spans="3:4">
      <c r="C2761" s="156" t="s">
        <v>2580</v>
      </c>
      <c r="D2761" s="134">
        <v>1217491</v>
      </c>
    </row>
    <row r="2762" spans="3:4">
      <c r="C2762" s="157" t="s">
        <v>2359</v>
      </c>
      <c r="D2762" s="134">
        <v>1217491</v>
      </c>
    </row>
    <row r="2763" spans="3:4">
      <c r="C2763" s="156" t="s">
        <v>2003</v>
      </c>
      <c r="D2763" s="134">
        <v>779207</v>
      </c>
    </row>
    <row r="2764" spans="3:4">
      <c r="C2764" s="157" t="s">
        <v>1031</v>
      </c>
      <c r="D2764" s="134">
        <v>779207</v>
      </c>
    </row>
    <row r="2765" spans="3:4">
      <c r="C2765" s="156" t="s">
        <v>2579</v>
      </c>
      <c r="D2765" s="134">
        <v>1226842</v>
      </c>
    </row>
    <row r="2766" spans="3:4">
      <c r="C2766" s="157" t="s">
        <v>2358</v>
      </c>
      <c r="D2766" s="134">
        <v>1226842</v>
      </c>
    </row>
    <row r="2767" spans="3:4">
      <c r="C2767" s="156" t="s">
        <v>2578</v>
      </c>
      <c r="D2767" s="134">
        <v>50000000</v>
      </c>
    </row>
    <row r="2768" spans="3:4">
      <c r="C2768" s="157" t="s">
        <v>2577</v>
      </c>
      <c r="D2768" s="134">
        <v>50000000</v>
      </c>
    </row>
    <row r="2769" spans="3:4">
      <c r="C2769" s="156" t="s">
        <v>2858</v>
      </c>
      <c r="D2769" s="134">
        <v>75000000</v>
      </c>
    </row>
    <row r="2770" spans="3:4">
      <c r="C2770" s="157" t="s">
        <v>2857</v>
      </c>
      <c r="D2770" s="134">
        <v>75000000</v>
      </c>
    </row>
    <row r="2771" spans="3:4">
      <c r="C2771" s="156" t="s">
        <v>752</v>
      </c>
      <c r="D2771" s="134">
        <v>5000000</v>
      </c>
    </row>
    <row r="2772" spans="3:4">
      <c r="C2772" s="157" t="s">
        <v>753</v>
      </c>
      <c r="D2772" s="134">
        <v>5000000</v>
      </c>
    </row>
    <row r="2773" spans="3:4">
      <c r="C2773" s="156" t="s">
        <v>2576</v>
      </c>
      <c r="D2773" s="134">
        <v>80000000</v>
      </c>
    </row>
    <row r="2774" spans="3:4">
      <c r="C2774" s="157" t="s">
        <v>2535</v>
      </c>
      <c r="D2774" s="134">
        <v>80000000</v>
      </c>
    </row>
    <row r="2775" spans="3:4">
      <c r="C2775" s="156" t="s">
        <v>2856</v>
      </c>
      <c r="D2775" s="134">
        <v>31691995</v>
      </c>
    </row>
    <row r="2776" spans="3:4">
      <c r="C2776" s="157" t="s">
        <v>2855</v>
      </c>
      <c r="D2776" s="134">
        <v>31691995</v>
      </c>
    </row>
    <row r="2777" spans="3:4">
      <c r="C2777" s="156" t="s">
        <v>2575</v>
      </c>
      <c r="D2777" s="134">
        <v>3922569</v>
      </c>
    </row>
    <row r="2778" spans="3:4">
      <c r="C2778" s="157" t="s">
        <v>2357</v>
      </c>
      <c r="D2778" s="134">
        <v>3922569</v>
      </c>
    </row>
    <row r="2779" spans="3:4">
      <c r="C2779" s="156" t="s">
        <v>451</v>
      </c>
      <c r="D2779" s="134">
        <v>2000000</v>
      </c>
    </row>
    <row r="2780" spans="3:4">
      <c r="C2780" s="157" t="s">
        <v>677</v>
      </c>
      <c r="D2780" s="134">
        <v>2000000</v>
      </c>
    </row>
    <row r="2781" spans="3:4">
      <c r="C2781" s="156" t="s">
        <v>3138</v>
      </c>
      <c r="D2781" s="134">
        <v>1000000000</v>
      </c>
    </row>
    <row r="2782" spans="3:4">
      <c r="C2782" s="157" t="s">
        <v>2927</v>
      </c>
      <c r="D2782" s="134">
        <v>1000000000</v>
      </c>
    </row>
    <row r="2783" spans="3:4">
      <c r="C2783" s="156" t="s">
        <v>2574</v>
      </c>
      <c r="D2783" s="134">
        <v>36754019</v>
      </c>
    </row>
    <row r="2784" spans="3:4">
      <c r="C2784" s="157" t="s">
        <v>2257</v>
      </c>
      <c r="D2784" s="134">
        <v>36754019</v>
      </c>
    </row>
    <row r="2785" spans="3:4">
      <c r="C2785" s="156" t="s">
        <v>1774</v>
      </c>
      <c r="D2785" s="134">
        <v>2642087</v>
      </c>
    </row>
    <row r="2786" spans="3:4">
      <c r="C2786" s="157" t="s">
        <v>1775</v>
      </c>
      <c r="D2786" s="134">
        <v>2642087</v>
      </c>
    </row>
    <row r="2787" spans="3:4">
      <c r="C2787" s="156" t="s">
        <v>1776</v>
      </c>
      <c r="D2787" s="134">
        <v>2083629</v>
      </c>
    </row>
    <row r="2788" spans="3:4">
      <c r="C2788" s="157" t="s">
        <v>1777</v>
      </c>
      <c r="D2788" s="134">
        <v>2083629</v>
      </c>
    </row>
    <row r="2789" spans="3:4">
      <c r="C2789" s="156" t="s">
        <v>1778</v>
      </c>
      <c r="D2789" s="134">
        <v>3397736</v>
      </c>
    </row>
    <row r="2790" spans="3:4">
      <c r="C2790" s="157" t="s">
        <v>1779</v>
      </c>
      <c r="D2790" s="134">
        <v>3397736</v>
      </c>
    </row>
    <row r="2791" spans="3:4">
      <c r="C2791" s="156" t="s">
        <v>2854</v>
      </c>
      <c r="D2791" s="134">
        <v>12635469</v>
      </c>
    </row>
    <row r="2792" spans="3:4">
      <c r="C2792" s="157" t="s">
        <v>2853</v>
      </c>
      <c r="D2792" s="134">
        <v>12635469</v>
      </c>
    </row>
    <row r="2793" spans="3:4">
      <c r="C2793" s="156" t="s">
        <v>750</v>
      </c>
      <c r="D2793" s="134">
        <v>26665895</v>
      </c>
    </row>
    <row r="2794" spans="3:4">
      <c r="C2794" s="157" t="s">
        <v>751</v>
      </c>
      <c r="D2794" s="134">
        <v>26665895</v>
      </c>
    </row>
    <row r="2795" spans="3:4">
      <c r="C2795" s="156" t="s">
        <v>2573</v>
      </c>
      <c r="D2795" s="134">
        <v>138712</v>
      </c>
    </row>
    <row r="2796" spans="3:4">
      <c r="C2796" s="157" t="s">
        <v>2466</v>
      </c>
      <c r="D2796" s="134">
        <v>138712</v>
      </c>
    </row>
    <row r="2797" spans="3:4">
      <c r="C2797" s="156" t="s">
        <v>2572</v>
      </c>
      <c r="D2797" s="134">
        <v>3356164</v>
      </c>
    </row>
    <row r="2798" spans="3:4">
      <c r="C2798" s="157" t="s">
        <v>2465</v>
      </c>
      <c r="D2798" s="134">
        <v>3356164</v>
      </c>
    </row>
    <row r="2799" spans="3:4">
      <c r="C2799" s="156" t="s">
        <v>2571</v>
      </c>
      <c r="D2799" s="134">
        <v>14404663</v>
      </c>
    </row>
    <row r="2800" spans="3:4">
      <c r="C2800" s="157" t="s">
        <v>1780</v>
      </c>
      <c r="D2800" s="134">
        <v>14404663</v>
      </c>
    </row>
    <row r="2801" spans="3:4">
      <c r="C2801" s="156" t="s">
        <v>712</v>
      </c>
      <c r="D2801" s="134">
        <v>5404349</v>
      </c>
    </row>
    <row r="2802" spans="3:4">
      <c r="C2802" s="157" t="s">
        <v>713</v>
      </c>
      <c r="D2802" s="134">
        <v>5404349</v>
      </c>
    </row>
    <row r="2803" spans="3:4">
      <c r="C2803" s="156" t="s">
        <v>2570</v>
      </c>
      <c r="D2803" s="134">
        <v>3397736</v>
      </c>
    </row>
    <row r="2804" spans="3:4">
      <c r="C2804" s="157" t="s">
        <v>1781</v>
      </c>
      <c r="D2804" s="134">
        <v>3397736</v>
      </c>
    </row>
    <row r="2805" spans="3:4">
      <c r="C2805" s="156" t="s">
        <v>2071</v>
      </c>
      <c r="D2805" s="134">
        <v>70707142</v>
      </c>
    </row>
    <row r="2806" spans="3:4">
      <c r="C2806" s="157" t="s">
        <v>2072</v>
      </c>
      <c r="D2806" s="134">
        <v>70707142</v>
      </c>
    </row>
    <row r="2807" spans="3:4">
      <c r="C2807" s="156" t="s">
        <v>2852</v>
      </c>
      <c r="D2807" s="134">
        <v>25410175</v>
      </c>
    </row>
    <row r="2808" spans="3:4">
      <c r="C2808" s="157" t="s">
        <v>2851</v>
      </c>
      <c r="D2808" s="134">
        <v>25410175</v>
      </c>
    </row>
    <row r="2809" spans="3:4">
      <c r="C2809" s="156" t="s">
        <v>2850</v>
      </c>
      <c r="D2809" s="134">
        <v>19910520</v>
      </c>
    </row>
    <row r="2810" spans="3:4">
      <c r="C2810" s="157" t="s">
        <v>2849</v>
      </c>
      <c r="D2810" s="134">
        <v>19910520</v>
      </c>
    </row>
    <row r="2811" spans="3:4">
      <c r="C2811" s="156" t="s">
        <v>1810</v>
      </c>
      <c r="D2811" s="134">
        <v>3397736</v>
      </c>
    </row>
    <row r="2812" spans="3:4">
      <c r="C2812" s="157" t="s">
        <v>1811</v>
      </c>
      <c r="D2812" s="134">
        <v>3397736</v>
      </c>
    </row>
    <row r="2813" spans="3:4">
      <c r="C2813" s="156" t="s">
        <v>2569</v>
      </c>
      <c r="D2813" s="134">
        <v>13049408</v>
      </c>
    </row>
    <row r="2814" spans="3:4">
      <c r="C2814" s="157" t="s">
        <v>2464</v>
      </c>
      <c r="D2814" s="134">
        <v>13049408</v>
      </c>
    </row>
    <row r="2815" spans="3:4">
      <c r="C2815" s="156" t="s">
        <v>2568</v>
      </c>
      <c r="D2815" s="134">
        <v>3397736</v>
      </c>
    </row>
    <row r="2816" spans="3:4">
      <c r="C2816" s="157" t="s">
        <v>1812</v>
      </c>
      <c r="D2816" s="134">
        <v>3397736</v>
      </c>
    </row>
    <row r="2817" spans="3:4">
      <c r="C2817" s="156" t="s">
        <v>2258</v>
      </c>
      <c r="D2817" s="134">
        <v>10991381</v>
      </c>
    </row>
    <row r="2818" spans="3:4">
      <c r="C2818" s="157" t="s">
        <v>2259</v>
      </c>
      <c r="D2818" s="134">
        <v>10991381</v>
      </c>
    </row>
    <row r="2819" spans="3:4">
      <c r="C2819" s="156" t="s">
        <v>2848</v>
      </c>
      <c r="D2819" s="134">
        <v>327553</v>
      </c>
    </row>
    <row r="2820" spans="3:4">
      <c r="C2820" s="157" t="s">
        <v>2847</v>
      </c>
      <c r="D2820" s="134">
        <v>327553</v>
      </c>
    </row>
    <row r="2821" spans="3:4">
      <c r="C2821" s="156" t="s">
        <v>2567</v>
      </c>
      <c r="D2821" s="134">
        <v>7508745</v>
      </c>
    </row>
    <row r="2822" spans="3:4">
      <c r="C2822" s="157" t="s">
        <v>2260</v>
      </c>
      <c r="D2822" s="134">
        <v>7508745</v>
      </c>
    </row>
    <row r="2823" spans="3:4">
      <c r="C2823" s="156" t="s">
        <v>2846</v>
      </c>
      <c r="D2823" s="134">
        <v>79000000</v>
      </c>
    </row>
    <row r="2824" spans="3:4">
      <c r="C2824" s="157" t="s">
        <v>2845</v>
      </c>
      <c r="D2824" s="134">
        <v>79000000</v>
      </c>
    </row>
    <row r="2825" spans="3:4">
      <c r="C2825" s="156" t="s">
        <v>2261</v>
      </c>
      <c r="D2825" s="134">
        <v>5872846</v>
      </c>
    </row>
    <row r="2826" spans="3:4">
      <c r="C2826" s="157" t="s">
        <v>2262</v>
      </c>
      <c r="D2826" s="134">
        <v>5872846</v>
      </c>
    </row>
    <row r="2827" spans="3:4">
      <c r="C2827" s="156" t="s">
        <v>2004</v>
      </c>
      <c r="D2827" s="134">
        <v>1000000</v>
      </c>
    </row>
    <row r="2828" spans="3:4">
      <c r="C2828" s="157" t="s">
        <v>682</v>
      </c>
      <c r="D2828" s="134">
        <v>1000000</v>
      </c>
    </row>
    <row r="2829" spans="3:4">
      <c r="C2829" s="156" t="s">
        <v>2005</v>
      </c>
      <c r="D2829" s="134">
        <v>150000000</v>
      </c>
    </row>
    <row r="2830" spans="3:4">
      <c r="C2830" s="157" t="s">
        <v>754</v>
      </c>
      <c r="D2830" s="134">
        <v>150000000</v>
      </c>
    </row>
    <row r="2831" spans="3:4">
      <c r="C2831" s="156" t="s">
        <v>2566</v>
      </c>
      <c r="D2831" s="134">
        <v>3397736</v>
      </c>
    </row>
    <row r="2832" spans="3:4">
      <c r="C2832" s="157" t="s">
        <v>1782</v>
      </c>
      <c r="D2832" s="134">
        <v>3397736</v>
      </c>
    </row>
    <row r="2833" spans="3:4">
      <c r="C2833" s="156" t="s">
        <v>1561</v>
      </c>
      <c r="D2833" s="134">
        <v>2768368</v>
      </c>
    </row>
    <row r="2834" spans="3:4">
      <c r="C2834" s="157" t="s">
        <v>1562</v>
      </c>
      <c r="D2834" s="134">
        <v>2768368</v>
      </c>
    </row>
    <row r="2835" spans="3:4">
      <c r="C2835" s="156" t="s">
        <v>2565</v>
      </c>
      <c r="D2835" s="134">
        <v>2083629</v>
      </c>
    </row>
    <row r="2836" spans="3:4">
      <c r="C2836" s="157" t="s">
        <v>1783</v>
      </c>
      <c r="D2836" s="134">
        <v>2083629</v>
      </c>
    </row>
    <row r="2837" spans="3:4">
      <c r="C2837" s="156" t="s">
        <v>452</v>
      </c>
      <c r="D2837" s="134">
        <v>113083454</v>
      </c>
    </row>
    <row r="2838" spans="3:4">
      <c r="C2838" s="157" t="s">
        <v>678</v>
      </c>
      <c r="D2838" s="134">
        <v>113083454</v>
      </c>
    </row>
    <row r="2839" spans="3:4">
      <c r="C2839" s="156" t="s">
        <v>2564</v>
      </c>
      <c r="D2839" s="134">
        <v>3397736</v>
      </c>
    </row>
    <row r="2840" spans="3:4">
      <c r="C2840" s="157" t="s">
        <v>1784</v>
      </c>
      <c r="D2840" s="134">
        <v>3397736</v>
      </c>
    </row>
    <row r="2841" spans="3:4">
      <c r="C2841" s="156" t="s">
        <v>755</v>
      </c>
      <c r="D2841" s="134">
        <v>511857547</v>
      </c>
    </row>
    <row r="2842" spans="3:4">
      <c r="C2842" s="157" t="s">
        <v>756</v>
      </c>
      <c r="D2842" s="134">
        <v>511857547</v>
      </c>
    </row>
    <row r="2843" spans="3:4">
      <c r="C2843" s="156" t="s">
        <v>2563</v>
      </c>
      <c r="D2843" s="134">
        <v>1386558</v>
      </c>
    </row>
    <row r="2844" spans="3:4">
      <c r="C2844" s="157" t="s">
        <v>1785</v>
      </c>
      <c r="D2844" s="134">
        <v>1386558</v>
      </c>
    </row>
    <row r="2845" spans="3:4">
      <c r="C2845" s="156" t="s">
        <v>453</v>
      </c>
      <c r="D2845" s="134">
        <v>162584301</v>
      </c>
    </row>
    <row r="2846" spans="3:4">
      <c r="C2846" s="157" t="s">
        <v>679</v>
      </c>
      <c r="D2846" s="134">
        <v>162584301</v>
      </c>
    </row>
    <row r="2847" spans="3:4">
      <c r="C2847" s="156" t="s">
        <v>2562</v>
      </c>
      <c r="D2847" s="134">
        <v>10362072</v>
      </c>
    </row>
    <row r="2848" spans="3:4">
      <c r="C2848" s="157" t="s">
        <v>2263</v>
      </c>
      <c r="D2848" s="134">
        <v>10362072</v>
      </c>
    </row>
    <row r="2849" spans="3:4">
      <c r="C2849" s="156" t="s">
        <v>2264</v>
      </c>
      <c r="D2849" s="134">
        <v>4956061</v>
      </c>
    </row>
    <row r="2850" spans="3:4">
      <c r="C2850" s="157" t="s">
        <v>2265</v>
      </c>
      <c r="D2850" s="134">
        <v>4956061</v>
      </c>
    </row>
    <row r="2851" spans="3:4">
      <c r="C2851" s="156" t="s">
        <v>2266</v>
      </c>
      <c r="D2851" s="134">
        <v>3630913</v>
      </c>
    </row>
    <row r="2852" spans="3:4">
      <c r="C2852" s="157" t="s">
        <v>2267</v>
      </c>
      <c r="D2852" s="134">
        <v>3630913</v>
      </c>
    </row>
    <row r="2853" spans="3:4">
      <c r="C2853" s="156" t="s">
        <v>2561</v>
      </c>
      <c r="D2853" s="134">
        <v>2751631</v>
      </c>
    </row>
    <row r="2854" spans="3:4">
      <c r="C2854" s="157" t="s">
        <v>2268</v>
      </c>
      <c r="D2854" s="134">
        <v>2751631</v>
      </c>
    </row>
    <row r="2855" spans="3:4">
      <c r="C2855" s="156" t="s">
        <v>454</v>
      </c>
      <c r="D2855" s="134">
        <v>26302201</v>
      </c>
    </row>
    <row r="2856" spans="3:4">
      <c r="C2856" s="157" t="s">
        <v>680</v>
      </c>
      <c r="D2856" s="134">
        <v>26302201</v>
      </c>
    </row>
    <row r="2857" spans="3:4">
      <c r="C2857" s="156" t="s">
        <v>2543</v>
      </c>
      <c r="D2857" s="134">
        <v>324956945</v>
      </c>
    </row>
    <row r="2858" spans="3:4">
      <c r="C2858" s="157" t="s">
        <v>819</v>
      </c>
      <c r="D2858" s="134">
        <v>324956945</v>
      </c>
    </row>
    <row r="2859" spans="3:4">
      <c r="C2859" s="156" t="s">
        <v>455</v>
      </c>
      <c r="D2859" s="134">
        <v>1900475</v>
      </c>
    </row>
    <row r="2860" spans="3:4">
      <c r="C2860" s="157" t="s">
        <v>681</v>
      </c>
      <c r="D2860" s="134">
        <v>1900475</v>
      </c>
    </row>
    <row r="2861" spans="3:4">
      <c r="C2861" s="156" t="s">
        <v>2560</v>
      </c>
      <c r="D2861" s="134">
        <v>7000000</v>
      </c>
    </row>
    <row r="2862" spans="3:4">
      <c r="C2862" s="157" t="s">
        <v>2269</v>
      </c>
      <c r="D2862" s="134">
        <v>7000000</v>
      </c>
    </row>
    <row r="2863" spans="3:4">
      <c r="C2863" s="156" t="s">
        <v>2559</v>
      </c>
      <c r="D2863" s="134">
        <v>2692079</v>
      </c>
    </row>
    <row r="2864" spans="3:4">
      <c r="C2864" s="157" t="s">
        <v>1786</v>
      </c>
      <c r="D2864" s="134">
        <v>2692079</v>
      </c>
    </row>
    <row r="2865" spans="3:4">
      <c r="C2865" s="156" t="s">
        <v>1563</v>
      </c>
      <c r="D2865" s="134">
        <v>1572428</v>
      </c>
    </row>
    <row r="2866" spans="3:4">
      <c r="C2866" s="157" t="s">
        <v>1564</v>
      </c>
      <c r="D2866" s="134">
        <v>1572428</v>
      </c>
    </row>
    <row r="2867" spans="3:4">
      <c r="C2867" s="156" t="s">
        <v>2558</v>
      </c>
      <c r="D2867" s="134">
        <v>15000000</v>
      </c>
    </row>
    <row r="2868" spans="3:4">
      <c r="C2868" s="157" t="s">
        <v>822</v>
      </c>
      <c r="D2868" s="134">
        <v>15000000</v>
      </c>
    </row>
    <row r="2869" spans="3:4">
      <c r="C2869" s="156" t="s">
        <v>1787</v>
      </c>
      <c r="D2869" s="134">
        <v>11067494</v>
      </c>
    </row>
    <row r="2870" spans="3:4">
      <c r="C2870" s="157" t="s">
        <v>1788</v>
      </c>
      <c r="D2870" s="134">
        <v>11067494</v>
      </c>
    </row>
    <row r="2871" spans="3:4">
      <c r="C2871" s="156" t="s">
        <v>2557</v>
      </c>
      <c r="D2871" s="134">
        <v>11067494</v>
      </c>
    </row>
    <row r="2872" spans="3:4">
      <c r="C2872" s="157" t="s">
        <v>1789</v>
      </c>
      <c r="D2872" s="134">
        <v>11067494</v>
      </c>
    </row>
    <row r="2873" spans="3:4">
      <c r="C2873" s="156" t="s">
        <v>2556</v>
      </c>
      <c r="D2873" s="134">
        <v>11602629</v>
      </c>
    </row>
    <row r="2874" spans="3:4">
      <c r="C2874" s="157" t="s">
        <v>2270</v>
      </c>
      <c r="D2874" s="134">
        <v>11602629</v>
      </c>
    </row>
    <row r="2875" spans="3:4">
      <c r="C2875" s="156" t="s">
        <v>2555</v>
      </c>
      <c r="D2875" s="134">
        <v>498000</v>
      </c>
    </row>
    <row r="2876" spans="3:4">
      <c r="C2876" s="157" t="s">
        <v>2316</v>
      </c>
      <c r="D2876" s="134">
        <v>498000</v>
      </c>
    </row>
    <row r="2877" spans="3:4">
      <c r="C2877" s="156" t="s">
        <v>1790</v>
      </c>
      <c r="D2877" s="134">
        <v>7011234</v>
      </c>
    </row>
    <row r="2878" spans="3:4">
      <c r="C2878" s="157" t="s">
        <v>1791</v>
      </c>
      <c r="D2878" s="134">
        <v>7011234</v>
      </c>
    </row>
    <row r="2879" spans="3:4">
      <c r="C2879" s="156" t="s">
        <v>2554</v>
      </c>
      <c r="D2879" s="134">
        <v>498000</v>
      </c>
    </row>
    <row r="2880" spans="3:4">
      <c r="C2880" s="157" t="s">
        <v>2317</v>
      </c>
      <c r="D2880" s="134">
        <v>498000</v>
      </c>
    </row>
    <row r="2881" spans="3:4">
      <c r="C2881" s="156" t="s">
        <v>1792</v>
      </c>
      <c r="D2881" s="134">
        <v>2083629</v>
      </c>
    </row>
    <row r="2882" spans="3:4">
      <c r="C2882" s="157" t="s">
        <v>1793</v>
      </c>
      <c r="D2882" s="134">
        <v>2083629</v>
      </c>
    </row>
    <row r="2883" spans="3:4">
      <c r="C2883" s="156" t="s">
        <v>2553</v>
      </c>
      <c r="D2883" s="134">
        <v>498000</v>
      </c>
    </row>
    <row r="2884" spans="3:4">
      <c r="C2884" s="157" t="s">
        <v>2318</v>
      </c>
      <c r="D2884" s="134">
        <v>498000</v>
      </c>
    </row>
    <row r="2885" spans="3:4">
      <c r="C2885" s="156" t="s">
        <v>2552</v>
      </c>
      <c r="D2885" s="134">
        <v>3397736</v>
      </c>
    </row>
    <row r="2886" spans="3:4">
      <c r="C2886" s="157" t="s">
        <v>1794</v>
      </c>
      <c r="D2886" s="134">
        <v>3397736</v>
      </c>
    </row>
    <row r="2887" spans="3:4">
      <c r="C2887" s="156" t="s">
        <v>1795</v>
      </c>
      <c r="D2887" s="134">
        <v>3397736</v>
      </c>
    </row>
    <row r="2888" spans="3:4">
      <c r="C2888" s="157" t="s">
        <v>1796</v>
      </c>
      <c r="D2888" s="134">
        <v>3397736</v>
      </c>
    </row>
    <row r="2889" spans="3:4">
      <c r="C2889" s="156" t="s">
        <v>1797</v>
      </c>
      <c r="D2889" s="134">
        <v>3924529</v>
      </c>
    </row>
    <row r="2890" spans="3:4">
      <c r="C2890" s="157" t="s">
        <v>1798</v>
      </c>
      <c r="D2890" s="134">
        <v>3924529</v>
      </c>
    </row>
    <row r="2891" spans="3:4">
      <c r="C2891" s="156" t="s">
        <v>2551</v>
      </c>
      <c r="D2891" s="134">
        <v>445000000</v>
      </c>
    </row>
    <row r="2892" spans="3:4">
      <c r="C2892" s="157" t="s">
        <v>2271</v>
      </c>
      <c r="D2892" s="134">
        <v>445000000</v>
      </c>
    </row>
    <row r="2893" spans="3:4">
      <c r="C2893" s="156" t="s">
        <v>2006</v>
      </c>
      <c r="D2893" s="134">
        <v>11936392</v>
      </c>
    </row>
    <row r="2894" spans="3:4">
      <c r="C2894" s="157" t="s">
        <v>1799</v>
      </c>
      <c r="D2894" s="134">
        <v>11936392</v>
      </c>
    </row>
    <row r="2895" spans="3:4">
      <c r="C2895" s="156" t="s">
        <v>1800</v>
      </c>
      <c r="D2895" s="134">
        <v>3397736</v>
      </c>
    </row>
    <row r="2896" spans="3:4">
      <c r="C2896" s="157" t="s">
        <v>1801</v>
      </c>
      <c r="D2896" s="134">
        <v>3397736</v>
      </c>
    </row>
    <row r="2897" spans="3:4">
      <c r="C2897" s="156" t="s">
        <v>1802</v>
      </c>
      <c r="D2897" s="134">
        <v>1386558</v>
      </c>
    </row>
    <row r="2898" spans="3:4">
      <c r="C2898" s="157" t="s">
        <v>1803</v>
      </c>
      <c r="D2898" s="134">
        <v>1386558</v>
      </c>
    </row>
    <row r="2899" spans="3:4">
      <c r="C2899" s="156" t="s">
        <v>2550</v>
      </c>
      <c r="D2899" s="134">
        <v>3397736</v>
      </c>
    </row>
    <row r="2900" spans="3:4">
      <c r="C2900" s="157" t="s">
        <v>1804</v>
      </c>
      <c r="D2900" s="134">
        <v>3397736</v>
      </c>
    </row>
    <row r="2901" spans="3:4">
      <c r="C2901" s="156" t="s">
        <v>1805</v>
      </c>
      <c r="D2901" s="134">
        <v>2083629</v>
      </c>
    </row>
    <row r="2902" spans="3:4">
      <c r="C2902" s="157" t="s">
        <v>1806</v>
      </c>
      <c r="D2902" s="134">
        <v>2083629</v>
      </c>
    </row>
    <row r="2903" spans="3:4">
      <c r="C2903" s="156" t="s">
        <v>1807</v>
      </c>
      <c r="D2903" s="134">
        <v>976009</v>
      </c>
    </row>
    <row r="2904" spans="3:4">
      <c r="C2904" s="157" t="s">
        <v>1808</v>
      </c>
      <c r="D2904" s="134">
        <v>976009</v>
      </c>
    </row>
    <row r="2905" spans="3:4">
      <c r="C2905" s="156" t="s">
        <v>2549</v>
      </c>
      <c r="D2905" s="134">
        <v>976009</v>
      </c>
    </row>
    <row r="2906" spans="3:4">
      <c r="C2906" s="157" t="s">
        <v>1809</v>
      </c>
      <c r="D2906" s="134">
        <v>976009</v>
      </c>
    </row>
    <row r="2907" spans="3:4">
      <c r="C2907" s="155" t="s">
        <v>253</v>
      </c>
      <c r="D2907" s="140">
        <v>896795398</v>
      </c>
    </row>
    <row r="2908" spans="3:4">
      <c r="C2908" s="156" t="s">
        <v>2548</v>
      </c>
      <c r="D2908" s="134">
        <v>241231338</v>
      </c>
    </row>
    <row r="2909" spans="3:4">
      <c r="C2909" s="157" t="s">
        <v>1032</v>
      </c>
      <c r="D2909" s="134">
        <v>241231338</v>
      </c>
    </row>
    <row r="2910" spans="3:4">
      <c r="C2910" s="156" t="s">
        <v>2547</v>
      </c>
      <c r="D2910" s="134">
        <v>172342885</v>
      </c>
    </row>
    <row r="2911" spans="3:4">
      <c r="C2911" s="157" t="s">
        <v>1827</v>
      </c>
      <c r="D2911" s="134">
        <v>172342885</v>
      </c>
    </row>
    <row r="2912" spans="3:4">
      <c r="C2912" s="156" t="s">
        <v>820</v>
      </c>
      <c r="D2912" s="134">
        <v>300000000</v>
      </c>
    </row>
    <row r="2913" spans="3:4">
      <c r="C2913" s="157" t="s">
        <v>821</v>
      </c>
      <c r="D2913" s="134">
        <v>300000000</v>
      </c>
    </row>
    <row r="2914" spans="3:4">
      <c r="C2914" s="156" t="s">
        <v>823</v>
      </c>
      <c r="D2914" s="134">
        <v>66984706</v>
      </c>
    </row>
    <row r="2915" spans="3:4">
      <c r="C2915" s="157" t="s">
        <v>824</v>
      </c>
      <c r="D2915" s="134">
        <v>66984706</v>
      </c>
    </row>
    <row r="2916" spans="3:4">
      <c r="C2916" s="156" t="s">
        <v>2007</v>
      </c>
      <c r="D2916" s="134">
        <v>48027920</v>
      </c>
    </row>
    <row r="2917" spans="3:4">
      <c r="C2917" s="157" t="s">
        <v>825</v>
      </c>
      <c r="D2917" s="134">
        <v>48027920</v>
      </c>
    </row>
    <row r="2918" spans="3:4">
      <c r="C2918" s="156" t="s">
        <v>826</v>
      </c>
      <c r="D2918" s="134">
        <v>68208549</v>
      </c>
    </row>
    <row r="2919" spans="3:4">
      <c r="C2919" s="157" t="s">
        <v>827</v>
      </c>
      <c r="D2919" s="134">
        <v>68208549</v>
      </c>
    </row>
    <row r="2920" spans="3:4">
      <c r="C2920" s="155" t="s">
        <v>268</v>
      </c>
      <c r="D2920" s="140">
        <v>3323696114</v>
      </c>
    </row>
    <row r="2921" spans="3:4">
      <c r="C2921" s="156" t="s">
        <v>1998</v>
      </c>
      <c r="D2921" s="134">
        <v>3323696114</v>
      </c>
    </row>
    <row r="2922" spans="3:4">
      <c r="C2922" s="157" t="s">
        <v>668</v>
      </c>
      <c r="D2922" s="134">
        <v>3323696114</v>
      </c>
    </row>
    <row r="2923" spans="3:4">
      <c r="C2923" s="155" t="s">
        <v>254</v>
      </c>
      <c r="D2923" s="140">
        <v>11482564129</v>
      </c>
    </row>
    <row r="2924" spans="3:4">
      <c r="C2924" s="156" t="s">
        <v>3139</v>
      </c>
      <c r="D2924" s="134">
        <v>631100000</v>
      </c>
    </row>
    <row r="2925" spans="3:4">
      <c r="C2925" s="157" t="s">
        <v>3140</v>
      </c>
      <c r="D2925" s="134">
        <v>631100000</v>
      </c>
    </row>
    <row r="2926" spans="3:4">
      <c r="C2926" s="156" t="s">
        <v>445</v>
      </c>
      <c r="D2926" s="134">
        <v>1914989645</v>
      </c>
    </row>
    <row r="2927" spans="3:4">
      <c r="C2927" s="157" t="s">
        <v>669</v>
      </c>
      <c r="D2927" s="134">
        <v>1914989645</v>
      </c>
    </row>
    <row r="2928" spans="3:4">
      <c r="C2928" s="156" t="s">
        <v>446</v>
      </c>
      <c r="D2928" s="134">
        <v>7257650000</v>
      </c>
    </row>
    <row r="2929" spans="3:4">
      <c r="C2929" s="157" t="s">
        <v>671</v>
      </c>
      <c r="D2929" s="134">
        <v>7257650000</v>
      </c>
    </row>
    <row r="2930" spans="3:4">
      <c r="C2930" s="156" t="s">
        <v>1999</v>
      </c>
      <c r="D2930" s="134">
        <v>12622000</v>
      </c>
    </row>
    <row r="2931" spans="3:4">
      <c r="C2931" s="157" t="s">
        <v>673</v>
      </c>
      <c r="D2931" s="134">
        <v>12622000</v>
      </c>
    </row>
    <row r="2932" spans="3:4">
      <c r="C2932" s="156" t="s">
        <v>2920</v>
      </c>
      <c r="D2932" s="134">
        <v>1050000000</v>
      </c>
    </row>
    <row r="2933" spans="3:4">
      <c r="C2933" s="157" t="s">
        <v>2833</v>
      </c>
      <c r="D2933" s="134">
        <v>1050000000</v>
      </c>
    </row>
    <row r="2934" spans="3:4">
      <c r="C2934" s="156" t="s">
        <v>820</v>
      </c>
      <c r="D2934" s="134">
        <v>616202484</v>
      </c>
    </row>
    <row r="2935" spans="3:4">
      <c r="C2935" s="157" t="s">
        <v>821</v>
      </c>
      <c r="D2935" s="134">
        <v>616202484</v>
      </c>
    </row>
    <row r="2936" spans="3:4">
      <c r="C2936" s="121" t="s">
        <v>267</v>
      </c>
      <c r="D2936" s="134">
        <v>5494134828</v>
      </c>
    </row>
    <row r="2937" spans="3:4">
      <c r="C2937" s="155" t="s">
        <v>251</v>
      </c>
      <c r="D2937" s="140">
        <v>1127504632</v>
      </c>
    </row>
    <row r="2938" spans="3:4">
      <c r="C2938" s="156" t="s">
        <v>252</v>
      </c>
      <c r="D2938" s="134">
        <v>352483469</v>
      </c>
    </row>
    <row r="2939" spans="3:4">
      <c r="C2939" s="157" t="s">
        <v>683</v>
      </c>
      <c r="D2939" s="134">
        <v>200000000</v>
      </c>
    </row>
    <row r="2940" spans="3:4">
      <c r="C2940" s="157" t="s">
        <v>684</v>
      </c>
      <c r="D2940" s="134">
        <v>75961877</v>
      </c>
    </row>
    <row r="2941" spans="3:4">
      <c r="C2941" s="157" t="s">
        <v>2272</v>
      </c>
      <c r="D2941" s="134">
        <v>4038123</v>
      </c>
    </row>
    <row r="2942" spans="3:4">
      <c r="C2942" s="157" t="s">
        <v>685</v>
      </c>
      <c r="D2942" s="134">
        <v>2183469</v>
      </c>
    </row>
    <row r="2943" spans="3:4">
      <c r="C2943" s="157" t="s">
        <v>2278</v>
      </c>
      <c r="D2943" s="134">
        <v>10000000</v>
      </c>
    </row>
    <row r="2944" spans="3:4">
      <c r="C2944" s="157" t="s">
        <v>3141</v>
      </c>
      <c r="D2944" s="134">
        <v>60300000</v>
      </c>
    </row>
    <row r="2945" spans="3:4">
      <c r="C2945" s="156" t="s">
        <v>456</v>
      </c>
      <c r="D2945" s="134">
        <v>29360000</v>
      </c>
    </row>
    <row r="2946" spans="3:4">
      <c r="C2946" s="157" t="s">
        <v>686</v>
      </c>
      <c r="D2946" s="134">
        <v>29360000</v>
      </c>
    </row>
    <row r="2947" spans="3:4">
      <c r="C2947" s="156" t="s">
        <v>2542</v>
      </c>
      <c r="D2947" s="134">
        <v>4289420</v>
      </c>
    </row>
    <row r="2948" spans="3:4">
      <c r="C2948" s="157" t="s">
        <v>2356</v>
      </c>
      <c r="D2948" s="134">
        <v>4289420</v>
      </c>
    </row>
    <row r="2949" spans="3:4">
      <c r="C2949" s="156" t="s">
        <v>3142</v>
      </c>
      <c r="D2949" s="134">
        <v>50000000</v>
      </c>
    </row>
    <row r="2950" spans="3:4">
      <c r="C2950" s="157" t="s">
        <v>3143</v>
      </c>
      <c r="D2950" s="134">
        <v>50000000</v>
      </c>
    </row>
    <row r="2951" spans="3:4">
      <c r="C2951" s="156" t="s">
        <v>3144</v>
      </c>
      <c r="D2951" s="134">
        <v>50000001</v>
      </c>
    </row>
    <row r="2952" spans="3:4">
      <c r="C2952" s="157" t="s">
        <v>3145</v>
      </c>
      <c r="D2952" s="134">
        <v>50000001</v>
      </c>
    </row>
    <row r="2953" spans="3:4">
      <c r="C2953" s="156" t="s">
        <v>2008</v>
      </c>
      <c r="D2953" s="134">
        <v>9806189</v>
      </c>
    </row>
    <row r="2954" spans="3:4">
      <c r="C2954" s="157" t="s">
        <v>687</v>
      </c>
      <c r="D2954" s="134">
        <v>9806189</v>
      </c>
    </row>
    <row r="2955" spans="3:4">
      <c r="C2955" s="156" t="s">
        <v>457</v>
      </c>
      <c r="D2955" s="134">
        <v>33681857</v>
      </c>
    </row>
    <row r="2956" spans="3:4">
      <c r="C2956" s="157" t="s">
        <v>688</v>
      </c>
      <c r="D2956" s="134">
        <v>33681857</v>
      </c>
    </row>
    <row r="2957" spans="3:4">
      <c r="C2957" s="156" t="s">
        <v>757</v>
      </c>
      <c r="D2957" s="134">
        <v>9418649</v>
      </c>
    </row>
    <row r="2958" spans="3:4">
      <c r="C2958" s="157" t="s">
        <v>758</v>
      </c>
      <c r="D2958" s="134">
        <v>9418649</v>
      </c>
    </row>
    <row r="2959" spans="3:4">
      <c r="C2959" s="156" t="s">
        <v>458</v>
      </c>
      <c r="D2959" s="134">
        <v>82824634</v>
      </c>
    </row>
    <row r="2960" spans="3:4">
      <c r="C2960" s="157" t="s">
        <v>689</v>
      </c>
      <c r="D2960" s="134">
        <v>82824634</v>
      </c>
    </row>
    <row r="2961" spans="3:4">
      <c r="C2961" s="156" t="s">
        <v>2009</v>
      </c>
      <c r="D2961" s="134">
        <v>144114678</v>
      </c>
    </row>
    <row r="2962" spans="3:4">
      <c r="C2962" s="157" t="s">
        <v>759</v>
      </c>
      <c r="D2962" s="134">
        <v>144114678</v>
      </c>
    </row>
    <row r="2963" spans="3:4">
      <c r="C2963" s="156" t="s">
        <v>2541</v>
      </c>
      <c r="D2963" s="134">
        <v>1712885</v>
      </c>
    </row>
    <row r="2964" spans="3:4">
      <c r="C2964" s="157" t="s">
        <v>690</v>
      </c>
      <c r="D2964" s="134">
        <v>1712885</v>
      </c>
    </row>
    <row r="2965" spans="3:4">
      <c r="C2965" s="156" t="s">
        <v>459</v>
      </c>
      <c r="D2965" s="134">
        <v>188726880</v>
      </c>
    </row>
    <row r="2966" spans="3:4">
      <c r="C2966" s="157" t="s">
        <v>691</v>
      </c>
      <c r="D2966" s="134">
        <v>188726880</v>
      </c>
    </row>
    <row r="2967" spans="3:4">
      <c r="C2967" s="156" t="s">
        <v>714</v>
      </c>
      <c r="D2967" s="134">
        <v>4654539</v>
      </c>
    </row>
    <row r="2968" spans="3:4">
      <c r="C2968" s="157" t="s">
        <v>715</v>
      </c>
      <c r="D2968" s="134">
        <v>4654539</v>
      </c>
    </row>
    <row r="2969" spans="3:4">
      <c r="C2969" s="156" t="s">
        <v>2273</v>
      </c>
      <c r="D2969" s="134">
        <v>5000000</v>
      </c>
    </row>
    <row r="2970" spans="3:4">
      <c r="C2970" s="157" t="s">
        <v>2274</v>
      </c>
      <c r="D2970" s="134">
        <v>5000000</v>
      </c>
    </row>
    <row r="2971" spans="3:4">
      <c r="C2971" s="156" t="s">
        <v>2275</v>
      </c>
      <c r="D2971" s="134">
        <v>31324599</v>
      </c>
    </row>
    <row r="2972" spans="3:4">
      <c r="C2972" s="157" t="s">
        <v>2276</v>
      </c>
      <c r="D2972" s="134">
        <v>31324599</v>
      </c>
    </row>
    <row r="2973" spans="3:4">
      <c r="C2973" s="156" t="s">
        <v>1565</v>
      </c>
      <c r="D2973" s="134">
        <v>130106832</v>
      </c>
    </row>
    <row r="2974" spans="3:4">
      <c r="C2974" s="157" t="s">
        <v>1566</v>
      </c>
      <c r="D2974" s="134">
        <v>130106832</v>
      </c>
    </row>
    <row r="2975" spans="3:4">
      <c r="C2975" s="155" t="s">
        <v>253</v>
      </c>
      <c r="D2975" s="140">
        <v>20000000</v>
      </c>
    </row>
    <row r="2976" spans="3:4">
      <c r="C2976" s="156" t="s">
        <v>460</v>
      </c>
      <c r="D2976" s="134">
        <v>20000000</v>
      </c>
    </row>
    <row r="2977" spans="3:4">
      <c r="C2977" s="157" t="s">
        <v>692</v>
      </c>
      <c r="D2977" s="134">
        <v>20000000</v>
      </c>
    </row>
    <row r="2978" spans="3:4">
      <c r="C2978" s="155" t="s">
        <v>254</v>
      </c>
      <c r="D2978" s="140">
        <v>3962605662</v>
      </c>
    </row>
    <row r="2979" spans="3:4">
      <c r="C2979" s="156" t="s">
        <v>252</v>
      </c>
      <c r="D2979" s="134">
        <v>2017388708</v>
      </c>
    </row>
    <row r="2980" spans="3:4">
      <c r="C2980" s="157" t="s">
        <v>684</v>
      </c>
      <c r="D2980" s="134">
        <v>220503501</v>
      </c>
    </row>
    <row r="2981" spans="3:4">
      <c r="C2981" s="157" t="s">
        <v>2272</v>
      </c>
      <c r="D2981" s="134">
        <v>34081814</v>
      </c>
    </row>
    <row r="2982" spans="3:4">
      <c r="C2982" s="157" t="s">
        <v>693</v>
      </c>
      <c r="D2982" s="134">
        <v>157775000</v>
      </c>
    </row>
    <row r="2983" spans="3:4">
      <c r="C2983" s="157" t="s">
        <v>694</v>
      </c>
      <c r="D2983" s="134">
        <v>536435000</v>
      </c>
    </row>
    <row r="2984" spans="3:4">
      <c r="C2984" s="157" t="s">
        <v>2277</v>
      </c>
      <c r="D2984" s="134">
        <v>315550000</v>
      </c>
    </row>
    <row r="2985" spans="3:4">
      <c r="C2985" s="157" t="s">
        <v>2278</v>
      </c>
      <c r="D2985" s="134">
        <v>287930833</v>
      </c>
    </row>
    <row r="2986" spans="3:4">
      <c r="C2986" s="157" t="s">
        <v>3146</v>
      </c>
      <c r="D2986" s="134">
        <v>86452560</v>
      </c>
    </row>
    <row r="2987" spans="3:4">
      <c r="C2987" s="157" t="s">
        <v>3147</v>
      </c>
      <c r="D2987" s="134">
        <v>378660000</v>
      </c>
    </row>
    <row r="2988" spans="3:4">
      <c r="C2988" s="156" t="s">
        <v>3148</v>
      </c>
      <c r="D2988" s="134">
        <v>315550000</v>
      </c>
    </row>
    <row r="2989" spans="3:4">
      <c r="C2989" s="157" t="s">
        <v>3149</v>
      </c>
      <c r="D2989" s="134">
        <v>315550000</v>
      </c>
    </row>
    <row r="2990" spans="3:4">
      <c r="C2990" s="156" t="s">
        <v>3150</v>
      </c>
      <c r="D2990" s="134">
        <v>757320000</v>
      </c>
    </row>
    <row r="2991" spans="3:4">
      <c r="C2991" s="157" t="s">
        <v>1955</v>
      </c>
      <c r="D2991" s="134">
        <v>757320000</v>
      </c>
    </row>
    <row r="2992" spans="3:4">
      <c r="C2992" s="156" t="s">
        <v>2279</v>
      </c>
      <c r="D2992" s="134">
        <v>252440000</v>
      </c>
    </row>
    <row r="2993" spans="3:4">
      <c r="C2993" s="157" t="s">
        <v>2280</v>
      </c>
      <c r="D2993" s="134">
        <v>252440000</v>
      </c>
    </row>
    <row r="2994" spans="3:4">
      <c r="C2994" s="156" t="s">
        <v>458</v>
      </c>
      <c r="D2994" s="134">
        <v>410215000</v>
      </c>
    </row>
    <row r="2995" spans="3:4">
      <c r="C2995" s="157" t="s">
        <v>689</v>
      </c>
      <c r="D2995" s="134">
        <v>410215000</v>
      </c>
    </row>
    <row r="2996" spans="3:4">
      <c r="C2996" s="156" t="s">
        <v>3151</v>
      </c>
      <c r="D2996" s="134">
        <v>209691954</v>
      </c>
    </row>
    <row r="2997" spans="3:4">
      <c r="C2997" s="157" t="s">
        <v>3152</v>
      </c>
      <c r="D2997" s="134">
        <v>209691954</v>
      </c>
    </row>
    <row r="2998" spans="3:4">
      <c r="C2998" s="155" t="s">
        <v>255</v>
      </c>
      <c r="D2998" s="140">
        <v>384024534</v>
      </c>
    </row>
    <row r="2999" spans="3:4">
      <c r="C2999" s="156" t="s">
        <v>252</v>
      </c>
      <c r="D2999" s="134">
        <v>292042534</v>
      </c>
    </row>
    <row r="3000" spans="3:4">
      <c r="C3000" s="157" t="s">
        <v>683</v>
      </c>
      <c r="D3000" s="134">
        <v>212679258</v>
      </c>
    </row>
    <row r="3001" spans="3:4">
      <c r="C3001" s="157" t="s">
        <v>684</v>
      </c>
      <c r="D3001" s="134">
        <v>7980000</v>
      </c>
    </row>
    <row r="3002" spans="3:4">
      <c r="C3002" s="157" t="s">
        <v>696</v>
      </c>
      <c r="D3002" s="134">
        <v>3895374</v>
      </c>
    </row>
    <row r="3003" spans="3:4">
      <c r="C3003" s="157" t="s">
        <v>697</v>
      </c>
      <c r="D3003" s="134">
        <v>9147920</v>
      </c>
    </row>
    <row r="3004" spans="3:4">
      <c r="C3004" s="157" t="s">
        <v>3153</v>
      </c>
      <c r="D3004" s="134">
        <v>3915733</v>
      </c>
    </row>
    <row r="3005" spans="3:4">
      <c r="C3005" s="157" t="s">
        <v>698</v>
      </c>
      <c r="D3005" s="134">
        <v>8349576</v>
      </c>
    </row>
    <row r="3006" spans="3:4">
      <c r="C3006" s="157" t="s">
        <v>685</v>
      </c>
      <c r="D3006" s="134">
        <v>6074673</v>
      </c>
    </row>
    <row r="3007" spans="3:4">
      <c r="C3007" s="157" t="s">
        <v>699</v>
      </c>
      <c r="D3007" s="134">
        <v>40000000</v>
      </c>
    </row>
    <row r="3008" spans="3:4">
      <c r="C3008" s="156" t="s">
        <v>2540</v>
      </c>
      <c r="D3008" s="134">
        <v>91982000</v>
      </c>
    </row>
    <row r="3009" spans="3:4">
      <c r="C3009" s="157" t="s">
        <v>700</v>
      </c>
      <c r="D3009" s="134">
        <v>91982000</v>
      </c>
    </row>
    <row r="3010" spans="3:4">
      <c r="C3010" s="123" t="s">
        <v>701</v>
      </c>
      <c r="D3010" s="123">
        <v>108120510535</v>
      </c>
    </row>
    <row r="3011" spans="3:4">
      <c r="C3011" s="116" t="s">
        <v>2930</v>
      </c>
      <c r="D3011" s="118">
        <v>108120510535</v>
      </c>
    </row>
    <row r="3012" spans="3:4">
      <c r="C3012" s="121" t="s">
        <v>2932</v>
      </c>
      <c r="D3012" s="134">
        <v>108120510535</v>
      </c>
    </row>
    <row r="3013" spans="3:4">
      <c r="C3013" s="155" t="s">
        <v>251</v>
      </c>
      <c r="D3013" s="140">
        <v>22651587790</v>
      </c>
    </row>
    <row r="3014" spans="3:4">
      <c r="C3014" s="156" t="s">
        <v>252</v>
      </c>
      <c r="D3014" s="134">
        <v>22651587790</v>
      </c>
    </row>
    <row r="3015" spans="3:4">
      <c r="C3015" s="155" t="s">
        <v>254</v>
      </c>
      <c r="D3015" s="140">
        <v>85468922745</v>
      </c>
    </row>
    <row r="3016" spans="3:4">
      <c r="C3016" s="156" t="s">
        <v>252</v>
      </c>
      <c r="D3016" s="134">
        <v>85468922745</v>
      </c>
    </row>
    <row r="3017" spans="3:4">
      <c r="C3017" s="117" t="s">
        <v>462</v>
      </c>
      <c r="D3017" s="115">
        <v>1592355121494</v>
      </c>
    </row>
    <row r="3018" spans="3:4" ht="48" customHeight="1">
      <c r="C3018" s="214" t="s">
        <v>1816</v>
      </c>
      <c r="D3018" s="214"/>
    </row>
    <row r="3019" spans="3:4">
      <c r="C3019" s="185" t="s">
        <v>42</v>
      </c>
      <c r="D3019" s="185"/>
    </row>
  </sheetData>
  <mergeCells count="11">
    <mergeCell ref="C3019:D3019"/>
    <mergeCell ref="A8:E8"/>
    <mergeCell ref="A9:E9"/>
    <mergeCell ref="C12:C13"/>
    <mergeCell ref="C3018:D3018"/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4096B-9171-4198-BF70-131846C9030F}">
  <dimension ref="A1:G38"/>
  <sheetViews>
    <sheetView showGridLines="0" zoomScale="90" zoomScaleNormal="90" workbookViewId="0">
      <selection activeCell="H35" sqref="H35"/>
    </sheetView>
  </sheetViews>
  <sheetFormatPr baseColWidth="10" defaultColWidth="11.42578125" defaultRowHeight="15"/>
  <cols>
    <col min="1" max="1" width="15.5703125" customWidth="1"/>
    <col min="2" max="2" width="78.42578125" customWidth="1"/>
    <col min="3" max="3" width="17.140625" customWidth="1"/>
    <col min="5" max="5" width="13.140625" bestFit="1" customWidth="1"/>
    <col min="6" max="6" width="14.85546875" bestFit="1" customWidth="1"/>
    <col min="7" max="7" width="13.140625" bestFit="1" customWidth="1"/>
    <col min="8" max="8" width="15.140625" bestFit="1" customWidth="1"/>
  </cols>
  <sheetData>
    <row r="1" spans="1:7" ht="28.5" customHeight="1">
      <c r="A1" s="181" t="s">
        <v>0</v>
      </c>
      <c r="B1" s="181"/>
      <c r="C1" s="181"/>
      <c r="D1" s="181"/>
      <c r="E1" s="3"/>
    </row>
    <row r="2" spans="1:7" ht="21" customHeight="1">
      <c r="A2" s="182" t="s">
        <v>1</v>
      </c>
      <c r="B2" s="182"/>
      <c r="C2" s="182"/>
      <c r="D2" s="182"/>
      <c r="E2" s="2"/>
      <c r="G2" s="12">
        <v>0</v>
      </c>
    </row>
    <row r="3" spans="1:7" ht="15" customHeight="1">
      <c r="A3" s="189" t="s">
        <v>2</v>
      </c>
      <c r="B3" s="189"/>
      <c r="C3" s="189"/>
      <c r="D3" s="189"/>
      <c r="E3" s="1"/>
    </row>
    <row r="5" spans="1:7" ht="18.75" customHeight="1">
      <c r="A5" s="191" t="s">
        <v>463</v>
      </c>
      <c r="B5" s="191"/>
      <c r="C5" s="191"/>
      <c r="D5" s="191"/>
      <c r="E5" s="4"/>
    </row>
    <row r="6" spans="1:7" ht="18.75">
      <c r="A6" s="180" t="s">
        <v>3154</v>
      </c>
      <c r="B6" s="180"/>
      <c r="C6" s="180"/>
      <c r="D6" s="180"/>
      <c r="E6" s="5"/>
    </row>
    <row r="7" spans="1:7" ht="18.75">
      <c r="A7" s="180" t="s">
        <v>2938</v>
      </c>
      <c r="B7" s="180"/>
      <c r="C7" s="180"/>
      <c r="D7" s="180"/>
      <c r="E7" s="6"/>
    </row>
    <row r="8" spans="1:7" ht="15.75">
      <c r="A8" s="212" t="s">
        <v>5</v>
      </c>
      <c r="B8" s="212"/>
      <c r="C8" s="212"/>
      <c r="D8" s="212"/>
      <c r="E8" s="168"/>
    </row>
    <row r="10" spans="1:7" ht="15" customHeight="1">
      <c r="B10" s="186" t="s">
        <v>6</v>
      </c>
      <c r="C10" s="36" t="s">
        <v>7</v>
      </c>
    </row>
    <row r="11" spans="1:7" ht="14.45" customHeight="1">
      <c r="B11" s="186"/>
      <c r="C11" s="37" t="s">
        <v>2938</v>
      </c>
    </row>
    <row r="12" spans="1:7" ht="14.45" customHeight="1">
      <c r="B12" s="165" t="s">
        <v>13</v>
      </c>
      <c r="C12" s="161">
        <f>C13+C26</f>
        <v>44184.989591999998</v>
      </c>
      <c r="D12" s="33"/>
    </row>
    <row r="13" spans="1:7" s="7" customFormat="1" ht="14.45" customHeight="1">
      <c r="B13" s="162" t="s">
        <v>464</v>
      </c>
      <c r="C13" s="163">
        <f>C14</f>
        <v>43344.989591999998</v>
      </c>
      <c r="D13" s="33"/>
      <c r="E13"/>
    </row>
    <row r="14" spans="1:7" s="7" customFormat="1">
      <c r="B14" s="19" t="s">
        <v>465</v>
      </c>
      <c r="C14" s="31">
        <f>C15+C20</f>
        <v>43344.989591999998</v>
      </c>
      <c r="D14" s="33"/>
      <c r="E14"/>
    </row>
    <row r="15" spans="1:7" s="7" customFormat="1">
      <c r="B15" s="158" t="s">
        <v>466</v>
      </c>
      <c r="C15" s="159">
        <f>SUM(C16:C19)</f>
        <v>1237.605996</v>
      </c>
      <c r="D15" s="33"/>
      <c r="E15"/>
    </row>
    <row r="16" spans="1:7" s="7" customFormat="1">
      <c r="B16" s="40" t="s">
        <v>467</v>
      </c>
      <c r="C16" s="56">
        <v>399.99599999999998</v>
      </c>
      <c r="D16" s="33"/>
      <c r="E16" s="64"/>
      <c r="F16" s="62"/>
      <c r="G16" s="62"/>
    </row>
    <row r="17" spans="2:6" s="7" customFormat="1">
      <c r="B17" s="40" t="s">
        <v>468</v>
      </c>
      <c r="C17" s="56">
        <v>683.82999600000005</v>
      </c>
      <c r="D17" s="33"/>
      <c r="E17"/>
      <c r="F17" s="132"/>
    </row>
    <row r="18" spans="2:6" s="7" customFormat="1">
      <c r="B18" s="40" t="s">
        <v>469</v>
      </c>
      <c r="C18" s="56">
        <v>153.78</v>
      </c>
      <c r="D18" s="33"/>
      <c r="E18"/>
    </row>
    <row r="19" spans="2:6" s="7" customFormat="1">
      <c r="B19" s="40" t="s">
        <v>470</v>
      </c>
      <c r="C19" s="56">
        <v>0</v>
      </c>
      <c r="D19" s="33"/>
      <c r="E19"/>
    </row>
    <row r="20" spans="2:6" s="7" customFormat="1">
      <c r="B20" s="158" t="s">
        <v>471</v>
      </c>
      <c r="C20" s="160">
        <f>SUM(C21:C25)</f>
        <v>42107.383596</v>
      </c>
      <c r="D20" s="33"/>
      <c r="E20"/>
    </row>
    <row r="21" spans="2:6" s="7" customFormat="1">
      <c r="B21" s="40" t="s">
        <v>472</v>
      </c>
      <c r="C21" s="63">
        <v>29366.370800000001</v>
      </c>
      <c r="D21" s="33"/>
      <c r="E21"/>
    </row>
    <row r="22" spans="2:6" s="7" customFormat="1">
      <c r="B22" s="40" t="s">
        <v>473</v>
      </c>
      <c r="C22" s="56">
        <v>111.6</v>
      </c>
      <c r="D22" s="33"/>
      <c r="E22"/>
    </row>
    <row r="23" spans="2:6" s="7" customFormat="1">
      <c r="B23" s="40" t="s">
        <v>2450</v>
      </c>
      <c r="C23" s="56">
        <v>480.6</v>
      </c>
      <c r="D23" s="33"/>
      <c r="E23"/>
    </row>
    <row r="24" spans="2:6" s="7" customFormat="1">
      <c r="B24" s="40" t="s">
        <v>474</v>
      </c>
      <c r="C24" s="56">
        <v>7613.0186400000002</v>
      </c>
      <c r="D24" s="33"/>
      <c r="E24"/>
    </row>
    <row r="25" spans="2:6" s="7" customFormat="1">
      <c r="B25" s="40" t="s">
        <v>475</v>
      </c>
      <c r="C25" s="56">
        <v>4535.7941559999999</v>
      </c>
      <c r="D25" s="33"/>
      <c r="E25"/>
    </row>
    <row r="26" spans="2:6" s="7" customFormat="1">
      <c r="B26" s="162" t="s">
        <v>53</v>
      </c>
      <c r="C26" s="164">
        <f t="shared" ref="C26:C27" si="0">C27</f>
        <v>840</v>
      </c>
      <c r="D26" s="33"/>
      <c r="E26"/>
    </row>
    <row r="27" spans="2:6" s="7" customFormat="1">
      <c r="B27" s="19" t="s">
        <v>477</v>
      </c>
      <c r="C27" s="31">
        <f t="shared" si="0"/>
        <v>840</v>
      </c>
      <c r="D27" s="33"/>
      <c r="E27"/>
    </row>
    <row r="28" spans="2:6" s="7" customFormat="1">
      <c r="B28" s="158" t="s">
        <v>478</v>
      </c>
      <c r="C28" s="159">
        <f>C29+C30</f>
        <v>840</v>
      </c>
      <c r="D28" s="33"/>
    </row>
    <row r="29" spans="2:6" s="7" customFormat="1">
      <c r="B29" s="40" t="s">
        <v>2451</v>
      </c>
      <c r="C29" s="56">
        <v>155.37245100000001</v>
      </c>
      <c r="D29" s="33"/>
    </row>
    <row r="30" spans="2:6" s="7" customFormat="1">
      <c r="B30" s="40" t="s">
        <v>2452</v>
      </c>
      <c r="C30" s="56">
        <v>684.62754900000004</v>
      </c>
      <c r="D30" s="33"/>
    </row>
    <row r="31" spans="2:6">
      <c r="B31" s="30" t="s">
        <v>41</v>
      </c>
      <c r="C31" s="26">
        <f>C13+C26</f>
        <v>44184.989591999998</v>
      </c>
      <c r="D31" s="33"/>
    </row>
    <row r="32" spans="2:6" ht="14.45" customHeight="1">
      <c r="B32" s="136" t="s">
        <v>476</v>
      </c>
      <c r="C32" s="136"/>
    </row>
    <row r="33" spans="2:4" ht="12.75" customHeight="1">
      <c r="B33" s="13" t="s">
        <v>42</v>
      </c>
      <c r="C33" s="135"/>
      <c r="D33" t="s">
        <v>2539</v>
      </c>
    </row>
    <row r="34" spans="2:4">
      <c r="B34" s="9"/>
      <c r="C34" s="10"/>
    </row>
    <row r="35" spans="2:4">
      <c r="B35" s="9"/>
      <c r="C35" s="10"/>
    </row>
    <row r="36" spans="2:4">
      <c r="B36" s="9"/>
      <c r="C36" s="10"/>
    </row>
    <row r="37" spans="2:4">
      <c r="B37" s="9"/>
      <c r="C37" s="10"/>
    </row>
    <row r="38" spans="2:4">
      <c r="B38" s="9"/>
      <c r="C38" s="10"/>
    </row>
  </sheetData>
  <mergeCells count="8">
    <mergeCell ref="A7:D7"/>
    <mergeCell ref="B10:B11"/>
    <mergeCell ref="A8:D8"/>
    <mergeCell ref="A1:D1"/>
    <mergeCell ref="A2:D2"/>
    <mergeCell ref="A3:D3"/>
    <mergeCell ref="A5:D5"/>
    <mergeCell ref="A6:D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2051731F90E4A81F5ABF3E3054ABB" ma:contentTypeVersion="14" ma:contentTypeDescription="Create a new document." ma:contentTypeScope="" ma:versionID="5b4ac0c94f6549bbd45dd04273a3b139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639dee08091bb2233c4b5d419193bbfa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90FF45-9F5F-447F-88AD-0D797BCD9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176ac-cccf-46d9-9564-a55966a26443"/>
    <ds:schemaRef ds:uri="27b106c2-2eb6-4f76-8712-c370ecd06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840239-D551-4719-A05A-0DA694200ED9}">
  <ds:schemaRefs>
    <ds:schemaRef ds:uri="c32176ac-cccf-46d9-9564-a55966a26443"/>
    <ds:schemaRef ds:uri="27b106c2-2eb6-4f76-8712-c370ecd06fde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D7A7C53-7498-459B-ABC4-1908023CBE6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Fiscal Mes</vt:lpstr>
      <vt:lpstr>Económica</vt:lpstr>
      <vt:lpstr>Institucional</vt:lpstr>
      <vt:lpstr>Funcional</vt:lpstr>
      <vt:lpstr>Género</vt:lpstr>
      <vt:lpstr>Cambio climático</vt:lpstr>
      <vt:lpstr>Objetal</vt:lpstr>
      <vt:lpstr>Proyectos de Inversión</vt:lpstr>
      <vt:lpstr>Subsidios Sociales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nrodriguez@digepres.gob.do</dc:creator>
  <cp:keywords/>
  <dc:description/>
  <cp:lastModifiedBy>Katherine M. Peguero F.</cp:lastModifiedBy>
  <cp:revision/>
  <dcterms:created xsi:type="dcterms:W3CDTF">2020-08-19T17:32:46Z</dcterms:created>
  <dcterms:modified xsi:type="dcterms:W3CDTF">2025-08-19T12:51:35Z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